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<sst xmlns="http://schemas.openxmlformats.org/spreadsheetml/2006/main" count="1275" uniqueCount="346">
  <si>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</si>
  <si>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</si>
  <si>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</si>
  <si>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</si>
  <si>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</si>
  <si>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</si>
  <si>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</si>
  <si>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</si>
  <si>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</si>
  <si>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</si>
  <si>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</si>
  <si>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</si>
  <si>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</si>
  <si>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</si>
  <si>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</si>
  <si>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</si>
  <si>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</si>
  <si>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</si>
  <si>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</si>
  <si>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</si>
  <si>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</si>
  <si>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</si>
  <si>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</si>
  <si>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Выполнение заданий</t>
  </si>
  <si>
    <r>
      <t>Результат (Б</t>
    </r>
    <r>
      <rPr>
        <sz val="10"/>
        <rFont val="Times New Roman"/>
        <family val="1"/>
      </rPr>
      <t>и</t>
    </r>
    <r>
      <rPr>
        <sz val="11"/>
        <rFont val="Times New Roman"/>
        <family val="1"/>
      </rPr>
      <t>–итоговый балл)</t>
    </r>
  </si>
  <si>
    <t>Результат (Би – итоговый балл)</t>
  </si>
  <si>
    <t>1 тур (Бп–набранные первичные баллы) - не более 48 баллов</t>
  </si>
  <si>
    <t>1 тур (не более 44 баллов)</t>
  </si>
  <si>
    <t>2 тур (не более 16 баллов)</t>
  </si>
  <si>
    <r>
      <t>Сумма баллов</t>
    </r>
    <r>
      <rPr>
        <sz val="11"/>
        <rFont val="Times New Roman"/>
        <family val="1"/>
      </rPr>
      <t xml:space="preserve"> (Б</t>
    </r>
    <r>
      <rPr>
        <sz val="10"/>
        <rFont val="Times New Roman"/>
        <family val="1"/>
      </rPr>
      <t>п</t>
    </r>
    <r>
      <rPr>
        <sz val="11"/>
        <rFont val="Times New Roman"/>
        <family val="1"/>
      </rPr>
      <t>–сумма первичных баллов за 1 и 2 тур) - не более 60 баллов</t>
    </r>
  </si>
  <si>
    <t>Бураевский район</t>
  </si>
  <si>
    <t xml:space="preserve">Закиров </t>
  </si>
  <si>
    <t>Илнур</t>
  </si>
  <si>
    <t>Илдарович</t>
  </si>
  <si>
    <t>м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</si>
  <si>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</si>
  <si>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</si>
  <si>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</si>
  <si>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 Бураево</t>
  </si>
  <si>
    <t>7а</t>
  </si>
  <si>
    <t>победитель</t>
  </si>
  <si>
    <t>Нуриева Айгуль Ягафаровна</t>
  </si>
  <si>
    <t>учитель обществознания</t>
  </si>
  <si>
    <t xml:space="preserve">Галина </t>
  </si>
  <si>
    <t>Амина</t>
  </si>
  <si>
    <t>Ильдаровна</t>
  </si>
  <si>
    <t>ж</t>
  </si>
  <si>
    <t>Муниципальное образовательное бюджетное учреждение "Средняя общеобразовательная школа №1" с.Бураево муниципального района  Бураевский район Республики Башкортостан</t>
  </si>
  <si>
    <t>МОБУ СОШ №1 с. Бураево</t>
  </si>
  <si>
    <t>7В</t>
  </si>
  <si>
    <t>призёр</t>
  </si>
  <si>
    <t>Закирова Гульназ Фависовна</t>
  </si>
  <si>
    <t>МОБУ СОШ №1 с.Бураево</t>
  </si>
  <si>
    <t>Бураевский</t>
  </si>
  <si>
    <t>Набиуллин</t>
  </si>
  <si>
    <t>Тимур</t>
  </si>
  <si>
    <t>Азатович</t>
  </si>
  <si>
    <t>М</t>
  </si>
  <si>
    <t>Муниципальное общеобразовательное  автономное  учреждение"Средняя общеобразовательная школа № 3 с.Бураево" муниципального района Бураевский район Республики Башкортостан</t>
  </si>
  <si>
    <t>МОАУ СОШ № 3 с.Бураево</t>
  </si>
  <si>
    <t>7в</t>
  </si>
  <si>
    <t>Хайретдинов Азат Альфритович</t>
  </si>
  <si>
    <t>учитель</t>
  </si>
  <si>
    <t xml:space="preserve">Хамадиева </t>
  </si>
  <si>
    <t>Лейла</t>
  </si>
  <si>
    <t>Артуровна</t>
  </si>
  <si>
    <t>Ж</t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</si>
  <si>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</si>
  <si>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</si>
  <si>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Галиханова Эльза Каримовна</t>
  </si>
  <si>
    <t>Учитель истории и обществознания</t>
  </si>
  <si>
    <t xml:space="preserve">Нурмиева </t>
  </si>
  <si>
    <t>Алия</t>
  </si>
  <si>
    <t>Илфаровна</t>
  </si>
  <si>
    <t>участник</t>
  </si>
  <si>
    <t>Кильметова</t>
  </si>
  <si>
    <t>Арина</t>
  </si>
  <si>
    <t>Радиковна</t>
  </si>
  <si>
    <t>7б</t>
  </si>
  <si>
    <t>Давлетбаева Рамиля Расиловна</t>
  </si>
  <si>
    <t>Хуснуллин</t>
  </si>
  <si>
    <t>Багир</t>
  </si>
  <si>
    <t>Ильнурович</t>
  </si>
  <si>
    <t>Гайнетдинова</t>
  </si>
  <si>
    <t>Карина</t>
  </si>
  <si>
    <t>Ирековна</t>
  </si>
  <si>
    <t>Сибагатова</t>
  </si>
  <si>
    <t>Чулпан</t>
  </si>
  <si>
    <t>Фидановна</t>
  </si>
  <si>
    <t>Хайдаров</t>
  </si>
  <si>
    <t>Рустам</t>
  </si>
  <si>
    <t>Ильшатович</t>
  </si>
  <si>
    <t>Гатауллина</t>
  </si>
  <si>
    <t>Зульфия</t>
  </si>
  <si>
    <t>Фирдависовна</t>
  </si>
  <si>
    <t xml:space="preserve"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 муниципального района Буравеский район    </t>
  </si>
  <si>
    <t>МОБУ СОШ им.Т.Б.Гилязетдинова д.Большебадраково</t>
  </si>
  <si>
    <t>СарваеваГульнара Абзалтдиновна</t>
  </si>
  <si>
    <t>Султанов</t>
  </si>
  <si>
    <t>Денис</t>
  </si>
  <si>
    <t>Ришатович</t>
  </si>
  <si>
    <t>7А</t>
  </si>
  <si>
    <t>Галкова</t>
  </si>
  <si>
    <t>Ралина</t>
  </si>
  <si>
    <t>Финаритовна</t>
  </si>
  <si>
    <t>муниципальное общеобразовательное бюджетное учреждение "основная общеобразовательная школа д. Тангатарово" мунициального района Бураевский район Республики Башкортостан</t>
  </si>
  <si>
    <t>МОБУ ООШ д. Тангатарово</t>
  </si>
  <si>
    <t>Сахаутдинова Индира Идрисовна</t>
  </si>
  <si>
    <t>учитель истории</t>
  </si>
  <si>
    <t xml:space="preserve">МОБУ ООШ д. Тангатарово  </t>
  </si>
  <si>
    <t xml:space="preserve">Яляева </t>
  </si>
  <si>
    <t>Анастасия</t>
  </si>
  <si>
    <t>Ильшатовна</t>
  </si>
  <si>
    <t>7Б</t>
  </si>
  <si>
    <t>Халикова</t>
  </si>
  <si>
    <t>Эльза</t>
  </si>
  <si>
    <t>Кадировна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</si>
  <si>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</si>
  <si>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</si>
  <si>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>Насибуллина Чулпан Фандусовна</t>
  </si>
  <si>
    <t>Ситдикова</t>
  </si>
  <si>
    <t>Дилара</t>
  </si>
  <si>
    <t>Хайбрахманова</t>
  </si>
  <si>
    <t>Оксана</t>
  </si>
  <si>
    <t>Муниципальное общеобразовательное бюджетное учреждение «Основная общеобразовательная школа д.Кудашево”  муниципального района Бураевский район Республики Башкортостан</t>
  </si>
  <si>
    <t>МОБУ ООШ д.Кудашево</t>
  </si>
  <si>
    <t>Набиуллина Сария Назиповна</t>
  </si>
  <si>
    <t>Шарафгалиев</t>
  </si>
  <si>
    <t>Эльвир</t>
  </si>
  <si>
    <t>Альбертович</t>
  </si>
  <si>
    <t>Гилванов</t>
  </si>
  <si>
    <t>Денас</t>
  </si>
  <si>
    <t>Денисович</t>
  </si>
  <si>
    <t>Саетгалиева</t>
  </si>
  <si>
    <t>Юлия</t>
  </si>
  <si>
    <t>Муниципальное общеобразовательное автономное учреждение СОШ № 3 с.Бураево муниципального района Бураевский район Республики Башкортостан</t>
  </si>
  <si>
    <t>8б</t>
  </si>
  <si>
    <t xml:space="preserve">Михалев </t>
  </si>
  <si>
    <t>Артем</t>
  </si>
  <si>
    <t>Владимирович</t>
  </si>
  <si>
    <t>МОБУ Гимназия №2 с.Бураево</t>
  </si>
  <si>
    <t>8а</t>
  </si>
  <si>
    <t>Закирова</t>
  </si>
  <si>
    <t>Нэля</t>
  </si>
  <si>
    <t>Илфировна</t>
  </si>
  <si>
    <t>8в</t>
  </si>
  <si>
    <t>Хазиахметова</t>
  </si>
  <si>
    <t>Алсу</t>
  </si>
  <si>
    <t>Давлетбаева</t>
  </si>
  <si>
    <t>Рузанна</t>
  </si>
  <si>
    <t>Марсовна</t>
  </si>
  <si>
    <t>Дияров</t>
  </si>
  <si>
    <t>Данияр</t>
  </si>
  <si>
    <t>Рамилевич</t>
  </si>
  <si>
    <t>Шаймухаметов</t>
  </si>
  <si>
    <t>Азат</t>
  </si>
  <si>
    <t>Азаматович</t>
  </si>
  <si>
    <t>Хасанова</t>
  </si>
  <si>
    <t>Зилия</t>
  </si>
  <si>
    <t>Ришатовна</t>
  </si>
  <si>
    <t xml:space="preserve">Булатова </t>
  </si>
  <si>
    <t xml:space="preserve">Лениза </t>
  </si>
  <si>
    <t>Ринатовна</t>
  </si>
  <si>
    <t>Мулахметов</t>
  </si>
  <si>
    <t>Рамазан</t>
  </si>
  <si>
    <t>Эльвирович</t>
  </si>
  <si>
    <t>Нигаматьянов</t>
  </si>
  <si>
    <t>Разиль</t>
  </si>
  <si>
    <t>не имеются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</si>
  <si>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</si>
  <si>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</si>
  <si>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Яхин</t>
  </si>
  <si>
    <t>Урал</t>
  </si>
  <si>
    <t>Динисович</t>
  </si>
  <si>
    <t>Аглямова</t>
  </si>
  <si>
    <t>Альфия</t>
  </si>
  <si>
    <t>Азатовна</t>
  </si>
  <si>
    <t xml:space="preserve"> Гумеров</t>
  </si>
  <si>
    <t>Артур</t>
  </si>
  <si>
    <t>Робертович</t>
  </si>
  <si>
    <t>Фазлетдинов</t>
  </si>
  <si>
    <t>Шамиль</t>
  </si>
  <si>
    <t>Ильверович</t>
  </si>
  <si>
    <t xml:space="preserve">Гаянов </t>
  </si>
  <si>
    <t>Камиль</t>
  </si>
  <si>
    <t>Айратович</t>
  </si>
  <si>
    <t>Муниципальное общеобразовательное бюджетное учреждение"Средняя общеобразовательная школа №1"с.Бураево муниципального района Бураевский район Республики Башкортостан</t>
  </si>
  <si>
    <t>МОБУ СОШ №1</t>
  </si>
  <si>
    <t xml:space="preserve">Набиуллина </t>
  </si>
  <si>
    <t>Диля</t>
  </si>
  <si>
    <t>Вахитовна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</si>
  <si>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</si>
  <si>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д.Тангатарово</t>
  </si>
  <si>
    <t>Ягудин</t>
  </si>
  <si>
    <t>Наиль</t>
  </si>
  <si>
    <t>Мансурович</t>
  </si>
  <si>
    <t>Фазтдинов</t>
  </si>
  <si>
    <t>Расул</t>
  </si>
  <si>
    <t>Рифатович</t>
  </si>
  <si>
    <t>муниципальное общеобразовательное бюджетное учреждение " Средняя общеобразовательная школа д. Каинлыково" муниципального района Бураевский район Республики Башкортостан</t>
  </si>
  <si>
    <t>Садртдинов</t>
  </si>
  <si>
    <t>Марсель</t>
  </si>
  <si>
    <t>Маратович</t>
  </si>
  <si>
    <t>муниципальное общеобразовательное бюджетное учреждение " Средняя общеобразовательная школа д. Каинлыково"муниципального района Бураевский район Республики Башкортостан</t>
  </si>
  <si>
    <t>Альфитовна</t>
  </si>
  <si>
    <t xml:space="preserve">Хайретдинов Азат Альфритович </t>
  </si>
  <si>
    <t>Латыпова Лилия Флюсовна</t>
  </si>
  <si>
    <t>МОАУ СОШ№ 3 с.Бураево</t>
  </si>
  <si>
    <t>Азнабаев Марат Миндибаевич</t>
  </si>
  <si>
    <t>МОБУ СОШ№1с.Бураево</t>
  </si>
  <si>
    <t>Сарваева Гульнара Абзалтдиновна</t>
  </si>
  <si>
    <t xml:space="preserve">МОБУ ООШ д.Тангатарово </t>
  </si>
  <si>
    <t xml:space="preserve">Галинурова </t>
  </si>
  <si>
    <t>Алина</t>
  </si>
  <si>
    <t>Руслановна</t>
  </si>
  <si>
    <t>9б</t>
  </si>
  <si>
    <t>Ситдикьянова</t>
  </si>
  <si>
    <t>Олия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</si>
  <si>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</si>
  <si>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Ибатуллина</t>
  </si>
  <si>
    <t>Марьям</t>
  </si>
  <si>
    <t>Маратовна</t>
  </si>
  <si>
    <t>Муниципальное общеобразовательное автономное учреждение "Средняя общеобразовательная школа № 3 с.Бураево" муниципального района Бураевский район Республиаки Башкортостан</t>
  </si>
  <si>
    <t>9а</t>
  </si>
  <si>
    <t>Карамов</t>
  </si>
  <si>
    <t>Ренат</t>
  </si>
  <si>
    <t>Рафаилевич</t>
  </si>
  <si>
    <t>Муллагалиева</t>
  </si>
  <si>
    <t xml:space="preserve">Юлия </t>
  </si>
  <si>
    <t>Альбертовна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</si>
  <si>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</si>
  <si>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 xml:space="preserve">МОБУ СОШ д.Ваныш-Алпаутово </t>
  </si>
  <si>
    <t>Гатауллин</t>
  </si>
  <si>
    <t>Илшатович</t>
  </si>
  <si>
    <t>Дюсьмитова</t>
  </si>
  <si>
    <t xml:space="preserve">Аделина </t>
  </si>
  <si>
    <t>Рашидовна</t>
  </si>
  <si>
    <t xml:space="preserve">Муниципальное общеобразовательное бюджетное учреждение 
«Средняя общеобразовательная школа №1» с. Бураево 
муниципального района Бураевский район Республики Башкортостан
</t>
  </si>
  <si>
    <t>9А</t>
  </si>
  <si>
    <t>Ильгиз</t>
  </si>
  <si>
    <t>Илдусович</t>
  </si>
  <si>
    <t>Мухаматханов</t>
  </si>
  <si>
    <t>Радмир</t>
  </si>
  <si>
    <t>Айдарович</t>
  </si>
  <si>
    <t xml:space="preserve">Вафин </t>
  </si>
  <si>
    <t xml:space="preserve">Камиль </t>
  </si>
  <si>
    <t>9Б</t>
  </si>
  <si>
    <t xml:space="preserve">Мусина
</t>
  </si>
  <si>
    <t xml:space="preserve">Наиля </t>
  </si>
  <si>
    <t>Зиалтдинова</t>
  </si>
  <si>
    <t>Эльвировна</t>
  </si>
  <si>
    <t>Исхакова</t>
  </si>
  <si>
    <t xml:space="preserve">Гульназ </t>
  </si>
  <si>
    <t>Эрнстовна</t>
  </si>
  <si>
    <t>Шакиров</t>
  </si>
  <si>
    <t>Данир</t>
  </si>
  <si>
    <t>Динарович</t>
  </si>
  <si>
    <t>Киямутдинов</t>
  </si>
  <si>
    <t>Айдар</t>
  </si>
  <si>
    <t>Низамов</t>
  </si>
  <si>
    <t>Ильназ</t>
  </si>
  <si>
    <t>Валиев</t>
  </si>
  <si>
    <t>Нияз</t>
  </si>
  <si>
    <t>Артурович</t>
  </si>
  <si>
    <t xml:space="preserve">Булатов </t>
  </si>
  <si>
    <t>Айрат</t>
  </si>
  <si>
    <t>Ривалович</t>
  </si>
  <si>
    <t>МОБУ Гимназия №2</t>
  </si>
  <si>
    <t>Сафин Ильнур разифович</t>
  </si>
  <si>
    <t xml:space="preserve">МОБУ СОШ д.Ваныш-Алаутово </t>
  </si>
  <si>
    <t>Ахметшин</t>
  </si>
  <si>
    <t>Ильяс</t>
  </si>
  <si>
    <t>Флюсович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</si>
  <si>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</si>
  <si>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10б</t>
  </si>
  <si>
    <t>Зарипова</t>
  </si>
  <si>
    <t>Элина</t>
  </si>
  <si>
    <t>Манаваровна</t>
  </si>
  <si>
    <t>Ахтямов</t>
  </si>
  <si>
    <t>Каримович</t>
  </si>
  <si>
    <t>Мухаярова</t>
  </si>
  <si>
    <t>Олеся</t>
  </si>
  <si>
    <t>Киличев</t>
  </si>
  <si>
    <t>Ахатов</t>
  </si>
  <si>
    <t>Салават</t>
  </si>
  <si>
    <t xml:space="preserve">Шайдуллин </t>
  </si>
  <si>
    <t>Марат</t>
  </si>
  <si>
    <t>Мустафина</t>
  </si>
  <si>
    <t>Гульнара</t>
  </si>
  <si>
    <t>Ильнаровна</t>
  </si>
  <si>
    <t>Фаршатова</t>
  </si>
  <si>
    <t>Ольга</t>
  </si>
  <si>
    <t>Олеговна</t>
  </si>
  <si>
    <t>Шакирханова</t>
  </si>
  <si>
    <t>Ильмира</t>
  </si>
  <si>
    <t>Рамилевна</t>
  </si>
  <si>
    <t>Зиялтдинов</t>
  </si>
  <si>
    <t>Реналь</t>
  </si>
  <si>
    <t>МОАУ СОШ № 3</t>
  </si>
  <si>
    <t>Русланович</t>
  </si>
  <si>
    <t>Хамдамбекович</t>
  </si>
  <si>
    <t>Хазиев</t>
  </si>
  <si>
    <t>Хайдар</t>
  </si>
  <si>
    <t>Ильдарович</t>
  </si>
  <si>
    <t>11б</t>
  </si>
  <si>
    <t>Хатмуллина</t>
  </si>
  <si>
    <t>Азаматовна</t>
  </si>
  <si>
    <t xml:space="preserve">Хакимов </t>
  </si>
  <si>
    <t>Рифат</t>
  </si>
  <si>
    <t>Альбиртович</t>
  </si>
  <si>
    <t>Махмутова</t>
  </si>
  <si>
    <t>Энже</t>
  </si>
  <si>
    <t>Эмильевна</t>
  </si>
  <si>
    <t>Хасаньянова</t>
  </si>
  <si>
    <t>Нагировна</t>
  </si>
  <si>
    <t>Бураевскй</t>
  </si>
  <si>
    <t>Бакирова</t>
  </si>
  <si>
    <t xml:space="preserve">Муртазина </t>
  </si>
  <si>
    <t>Лилия</t>
  </si>
  <si>
    <t>Айдусовна</t>
  </si>
  <si>
    <t>Нигаматьянова</t>
  </si>
  <si>
    <t>Рамиля</t>
  </si>
  <si>
    <t>Данифовна</t>
  </si>
  <si>
    <t>11а</t>
  </si>
  <si>
    <t xml:space="preserve">Набиуллин </t>
  </si>
  <si>
    <t>Ринат</t>
  </si>
  <si>
    <t>Забирович</t>
  </si>
  <si>
    <t>Аракелян</t>
  </si>
  <si>
    <t>Акоп</t>
  </si>
  <si>
    <t>Тигранович</t>
  </si>
  <si>
    <t>Дина</t>
  </si>
  <si>
    <t>Зульфиназ</t>
  </si>
  <si>
    <t>Загитовна</t>
  </si>
  <si>
    <t>Хабибрахманова</t>
  </si>
  <si>
    <t>Васимова</t>
  </si>
  <si>
    <t>Динара</t>
  </si>
  <si>
    <t>Венеритовна</t>
  </si>
  <si>
    <t>Нугуманова Раушания Кадимовна</t>
  </si>
  <si>
    <t>Арсланов Азат Касимович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</si>
  <si>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</si>
  <si>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Обществознание</t>
  </si>
  <si>
    <t>25.11.2021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</si>
  <si>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</si>
  <si>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</si>
  <si>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</si>
  <si>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 7 классах в 2021-2022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</si>
</sst>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49" fillId="0" borderId="17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28">
      <selection activeCell="K28" sqref="K1:L16384"/>
    </sheetView>
  </sheetViews>
  <sheetFormatPr defaultColWidth="9.00390625" defaultRowHeight="12.75"/>
  <cols>
    <col min="1" max="1" width="5.375" style="2" customWidth="1"/>
    <col min="2" max="2" width="13.25390625" style="2" customWidth="1"/>
    <col min="3" max="3" width="11.625" style="2" customWidth="1"/>
    <col min="4" max="4" width="9.87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8.875" style="2" customWidth="1"/>
    <col min="9" max="9" width="26.875" style="2" customWidth="1"/>
    <col min="10" max="10" width="16.125" style="2" customWidth="1"/>
    <col min="11" max="11" width="9.00390625" style="2" customWidth="1"/>
    <col min="12" max="12" width="12.375" style="2" customWidth="1"/>
    <col min="13" max="13" width="10.125" style="2" customWidth="1"/>
    <col min="14" max="14" width="11.375" style="2" customWidth="1"/>
    <col min="15" max="15" width="11.25390625" style="2" customWidth="1"/>
    <col min="16" max="16" width="9.75390625" style="2" customWidth="1"/>
    <col min="17" max="17" width="11.8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87"/>
      <c r="K1" s="87"/>
      <c r="L1" s="87"/>
      <c r="M1" s="87"/>
      <c r="N1" s="87"/>
    </row>
    <row r="2" spans="1:14" ht="33.75" customHeight="1">
      <c r="A2" s="1"/>
      <c r="B2" s="88" t="s">
        <v>345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0.75" customHeight="1">
      <c r="A3" s="89" t="s">
        <v>0</v>
      </c>
      <c r="B3" s="90"/>
      <c r="C3" s="3" t="s">
        <v>340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89" t="s">
        <v>15</v>
      </c>
      <c r="B4" s="90"/>
      <c r="C4" s="91" t="s">
        <v>53</v>
      </c>
      <c r="D4" s="92"/>
      <c r="E4" s="92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80" t="s">
        <v>1</v>
      </c>
      <c r="B5" s="8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80" t="s">
        <v>7</v>
      </c>
      <c r="B6" s="81"/>
      <c r="C6" s="78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82" t="s">
        <v>9</v>
      </c>
      <c r="B7" s="81"/>
      <c r="C7" s="12" t="s">
        <v>341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4"/>
      <c r="B9" s="25"/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 t="s">
        <v>3</v>
      </c>
      <c r="P9" s="85"/>
      <c r="Q9" s="86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37" t="s">
        <v>23</v>
      </c>
      <c r="M10" s="7"/>
      <c r="N10" s="8"/>
      <c r="O10" s="8"/>
      <c r="P10" s="26"/>
      <c r="Q10" s="32"/>
      <c r="R10" s="9"/>
      <c r="S10" s="9"/>
    </row>
    <row r="11" spans="1:19" ht="15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3" t="s">
        <v>12</v>
      </c>
      <c r="K11" s="11" t="s">
        <v>18</v>
      </c>
      <c r="L11" s="35" t="s">
        <v>26</v>
      </c>
      <c r="M11" s="35" t="s">
        <v>25</v>
      </c>
      <c r="N11" s="11" t="s">
        <v>17</v>
      </c>
      <c r="O11" s="11" t="s">
        <v>13</v>
      </c>
      <c r="P11" s="27" t="s">
        <v>14</v>
      </c>
      <c r="Q11" s="11" t="s">
        <v>22</v>
      </c>
      <c r="R11" s="9"/>
      <c r="S11" s="9"/>
    </row>
    <row r="12" spans="1:19" ht="105">
      <c r="A12" s="16">
        <v>1</v>
      </c>
      <c r="B12" s="15" t="s">
        <v>30</v>
      </c>
      <c r="C12" s="13" t="s">
        <v>31</v>
      </c>
      <c r="D12" s="13" t="s">
        <v>32</v>
      </c>
      <c r="E12" s="13" t="s">
        <v>33</v>
      </c>
      <c r="F12" s="13" t="s">
        <v>34</v>
      </c>
      <c r="G12" s="16" t="s">
        <v>35</v>
      </c>
      <c r="H12" s="16" t="s">
        <v>36</v>
      </c>
      <c r="I12" s="16" t="s">
        <v>37</v>
      </c>
      <c r="J12" s="13" t="s">
        <v>38</v>
      </c>
      <c r="K12" s="13" t="s">
        <v>39</v>
      </c>
      <c r="L12" s="36">
        <v>31</v>
      </c>
      <c r="M12" s="39">
        <f>L12/48*100</f>
        <v>64.58333333333334</v>
      </c>
      <c r="N12" s="16" t="s">
        <v>40</v>
      </c>
      <c r="O12" s="16" t="s">
        <v>41</v>
      </c>
      <c r="P12" s="16" t="s">
        <v>42</v>
      </c>
      <c r="Q12" s="15" t="s">
        <v>38</v>
      </c>
      <c r="R12" s="9"/>
      <c r="S12" s="9"/>
    </row>
    <row r="13" spans="1:19" ht="135">
      <c r="A13" s="16">
        <v>2</v>
      </c>
      <c r="B13" s="15" t="s">
        <v>30</v>
      </c>
      <c r="C13" s="18" t="s">
        <v>43</v>
      </c>
      <c r="D13" s="18" t="s">
        <v>44</v>
      </c>
      <c r="E13" s="18" t="s">
        <v>45</v>
      </c>
      <c r="F13" s="18" t="s">
        <v>46</v>
      </c>
      <c r="G13" s="18" t="s">
        <v>35</v>
      </c>
      <c r="H13" s="16" t="s">
        <v>36</v>
      </c>
      <c r="I13" s="15" t="s">
        <v>47</v>
      </c>
      <c r="J13" s="16" t="s">
        <v>48</v>
      </c>
      <c r="K13" s="16" t="s">
        <v>49</v>
      </c>
      <c r="L13" s="18">
        <v>27</v>
      </c>
      <c r="M13" s="39">
        <f aca="true" t="shared" si="0" ref="M13:M30">L13/48*100</f>
        <v>56.25</v>
      </c>
      <c r="N13" s="18" t="s">
        <v>50</v>
      </c>
      <c r="O13" s="16" t="s">
        <v>51</v>
      </c>
      <c r="P13" s="16" t="s">
        <v>42</v>
      </c>
      <c r="Q13" s="16" t="s">
        <v>52</v>
      </c>
      <c r="R13" s="9"/>
      <c r="S13" s="9"/>
    </row>
    <row r="14" spans="1:19" ht="135">
      <c r="A14" s="16">
        <v>3</v>
      </c>
      <c r="B14" s="15" t="s">
        <v>30</v>
      </c>
      <c r="C14" s="18" t="s">
        <v>54</v>
      </c>
      <c r="D14" s="18" t="s">
        <v>55</v>
      </c>
      <c r="E14" s="18" t="s">
        <v>56</v>
      </c>
      <c r="F14" s="18" t="s">
        <v>57</v>
      </c>
      <c r="G14" s="18" t="s">
        <v>35</v>
      </c>
      <c r="H14" s="16" t="s">
        <v>36</v>
      </c>
      <c r="I14" s="13" t="s">
        <v>58</v>
      </c>
      <c r="J14" s="16" t="s">
        <v>59</v>
      </c>
      <c r="K14" s="16" t="s">
        <v>60</v>
      </c>
      <c r="L14" s="18">
        <v>26</v>
      </c>
      <c r="M14" s="39">
        <f t="shared" si="0"/>
        <v>54.166666666666664</v>
      </c>
      <c r="N14" s="18" t="s">
        <v>50</v>
      </c>
      <c r="O14" s="18" t="s">
        <v>61</v>
      </c>
      <c r="P14" s="18" t="s">
        <v>62</v>
      </c>
      <c r="Q14" s="16" t="s">
        <v>59</v>
      </c>
      <c r="R14" s="9"/>
      <c r="S14" s="9"/>
    </row>
    <row r="15" spans="1:19" ht="135">
      <c r="A15" s="16">
        <v>4</v>
      </c>
      <c r="B15" s="15" t="s">
        <v>30</v>
      </c>
      <c r="C15" s="13" t="s">
        <v>63</v>
      </c>
      <c r="D15" s="13" t="s">
        <v>64</v>
      </c>
      <c r="E15" s="13" t="s">
        <v>65</v>
      </c>
      <c r="F15" s="13" t="s">
        <v>66</v>
      </c>
      <c r="G15" s="16" t="s">
        <v>35</v>
      </c>
      <c r="H15" s="16" t="s">
        <v>36</v>
      </c>
      <c r="I15" s="40" t="s">
        <v>67</v>
      </c>
      <c r="J15" s="13" t="s">
        <v>68</v>
      </c>
      <c r="K15" s="13">
        <v>7</v>
      </c>
      <c r="L15" s="16">
        <v>26</v>
      </c>
      <c r="M15" s="39">
        <f t="shared" si="0"/>
        <v>54.166666666666664</v>
      </c>
      <c r="N15" s="16" t="s">
        <v>50</v>
      </c>
      <c r="O15" s="16" t="s">
        <v>69</v>
      </c>
      <c r="P15" s="16" t="s">
        <v>70</v>
      </c>
      <c r="Q15" s="15" t="s">
        <v>68</v>
      </c>
      <c r="R15" s="9"/>
      <c r="S15" s="9"/>
    </row>
    <row r="16" spans="1:17" ht="135">
      <c r="A16" s="16">
        <v>5</v>
      </c>
      <c r="B16" s="15" t="s">
        <v>30</v>
      </c>
      <c r="C16" s="13" t="s">
        <v>71</v>
      </c>
      <c r="D16" s="13" t="s">
        <v>72</v>
      </c>
      <c r="E16" s="13" t="s">
        <v>73</v>
      </c>
      <c r="F16" s="13" t="s">
        <v>46</v>
      </c>
      <c r="G16" s="16" t="s">
        <v>35</v>
      </c>
      <c r="H16" s="16" t="s">
        <v>36</v>
      </c>
      <c r="I16" s="15" t="s">
        <v>47</v>
      </c>
      <c r="J16" s="13" t="s">
        <v>48</v>
      </c>
      <c r="K16" s="13" t="s">
        <v>49</v>
      </c>
      <c r="L16" s="16">
        <v>25</v>
      </c>
      <c r="M16" s="39">
        <f t="shared" si="0"/>
        <v>52.083333333333336</v>
      </c>
      <c r="N16" s="16" t="s">
        <v>74</v>
      </c>
      <c r="O16" s="16" t="s">
        <v>51</v>
      </c>
      <c r="P16" s="16" t="s">
        <v>42</v>
      </c>
      <c r="Q16" s="16" t="s">
        <v>52</v>
      </c>
    </row>
    <row r="17" spans="1:17" ht="135">
      <c r="A17" s="16">
        <v>6</v>
      </c>
      <c r="B17" s="15" t="s">
        <v>30</v>
      </c>
      <c r="C17" s="18" t="s">
        <v>75</v>
      </c>
      <c r="D17" s="18" t="s">
        <v>76</v>
      </c>
      <c r="E17" s="18" t="s">
        <v>77</v>
      </c>
      <c r="F17" s="18" t="s">
        <v>66</v>
      </c>
      <c r="G17" s="18" t="s">
        <v>35</v>
      </c>
      <c r="H17" s="16" t="s">
        <v>36</v>
      </c>
      <c r="I17" s="13" t="s">
        <v>58</v>
      </c>
      <c r="J17" s="16" t="s">
        <v>59</v>
      </c>
      <c r="K17" s="16" t="s">
        <v>78</v>
      </c>
      <c r="L17" s="18">
        <v>25</v>
      </c>
      <c r="M17" s="39">
        <f t="shared" si="0"/>
        <v>52.083333333333336</v>
      </c>
      <c r="N17" s="18" t="s">
        <v>74</v>
      </c>
      <c r="O17" s="16" t="s">
        <v>79</v>
      </c>
      <c r="P17" s="18" t="s">
        <v>62</v>
      </c>
      <c r="Q17" s="16" t="s">
        <v>59</v>
      </c>
    </row>
    <row r="18" spans="1:17" ht="135">
      <c r="A18" s="16">
        <v>7</v>
      </c>
      <c r="B18" s="15" t="s">
        <v>30</v>
      </c>
      <c r="C18" s="18" t="s">
        <v>80</v>
      </c>
      <c r="D18" s="18" t="s">
        <v>81</v>
      </c>
      <c r="E18" s="18" t="s">
        <v>82</v>
      </c>
      <c r="F18" s="18" t="s">
        <v>34</v>
      </c>
      <c r="G18" s="18" t="s">
        <v>35</v>
      </c>
      <c r="H18" s="16" t="s">
        <v>36</v>
      </c>
      <c r="I18" s="15" t="s">
        <v>47</v>
      </c>
      <c r="J18" s="16" t="s">
        <v>48</v>
      </c>
      <c r="K18" s="16" t="s">
        <v>49</v>
      </c>
      <c r="L18" s="18">
        <v>24</v>
      </c>
      <c r="M18" s="39">
        <f t="shared" si="0"/>
        <v>50</v>
      </c>
      <c r="N18" s="18" t="s">
        <v>74</v>
      </c>
      <c r="O18" s="16" t="s">
        <v>51</v>
      </c>
      <c r="P18" s="16" t="s">
        <v>42</v>
      </c>
      <c r="Q18" s="16" t="s">
        <v>52</v>
      </c>
    </row>
    <row r="19" spans="1:17" ht="135">
      <c r="A19" s="16">
        <v>8</v>
      </c>
      <c r="B19" s="15" t="s">
        <v>30</v>
      </c>
      <c r="C19" s="13" t="s">
        <v>83</v>
      </c>
      <c r="D19" s="13" t="s">
        <v>84</v>
      </c>
      <c r="E19" s="13" t="s">
        <v>85</v>
      </c>
      <c r="F19" s="13" t="s">
        <v>66</v>
      </c>
      <c r="G19" s="16" t="s">
        <v>35</v>
      </c>
      <c r="H19" s="16" t="s">
        <v>36</v>
      </c>
      <c r="I19" s="13" t="s">
        <v>58</v>
      </c>
      <c r="J19" s="13" t="s">
        <v>59</v>
      </c>
      <c r="K19" s="13" t="s">
        <v>39</v>
      </c>
      <c r="L19" s="16">
        <v>24</v>
      </c>
      <c r="M19" s="39">
        <f t="shared" si="0"/>
        <v>50</v>
      </c>
      <c r="N19" s="16" t="s">
        <v>74</v>
      </c>
      <c r="O19" s="16" t="s">
        <v>79</v>
      </c>
      <c r="P19" s="28" t="s">
        <v>62</v>
      </c>
      <c r="Q19" s="16" t="s">
        <v>59</v>
      </c>
    </row>
    <row r="20" spans="1:17" ht="135">
      <c r="A20" s="16">
        <v>9</v>
      </c>
      <c r="B20" s="15" t="s">
        <v>30</v>
      </c>
      <c r="C20" s="18" t="s">
        <v>86</v>
      </c>
      <c r="D20" s="18" t="s">
        <v>87</v>
      </c>
      <c r="E20" s="18" t="s">
        <v>88</v>
      </c>
      <c r="F20" s="18" t="s">
        <v>66</v>
      </c>
      <c r="G20" s="18" t="s">
        <v>35</v>
      </c>
      <c r="H20" s="16" t="s">
        <v>36</v>
      </c>
      <c r="I20" s="13" t="s">
        <v>58</v>
      </c>
      <c r="J20" s="16" t="s">
        <v>59</v>
      </c>
      <c r="K20" s="16" t="s">
        <v>39</v>
      </c>
      <c r="L20" s="18">
        <v>24</v>
      </c>
      <c r="M20" s="39">
        <f t="shared" si="0"/>
        <v>50</v>
      </c>
      <c r="N20" s="18" t="s">
        <v>74</v>
      </c>
      <c r="O20" s="16" t="s">
        <v>79</v>
      </c>
      <c r="P20" s="29" t="s">
        <v>62</v>
      </c>
      <c r="Q20" s="16" t="s">
        <v>59</v>
      </c>
    </row>
    <row r="21" spans="1:17" ht="135">
      <c r="A21" s="16">
        <v>10</v>
      </c>
      <c r="B21" s="15" t="s">
        <v>30</v>
      </c>
      <c r="C21" s="13" t="s">
        <v>89</v>
      </c>
      <c r="D21" s="13" t="s">
        <v>90</v>
      </c>
      <c r="E21" s="13" t="s">
        <v>91</v>
      </c>
      <c r="F21" s="13" t="s">
        <v>57</v>
      </c>
      <c r="G21" s="16" t="s">
        <v>35</v>
      </c>
      <c r="H21" s="16" t="s">
        <v>36</v>
      </c>
      <c r="I21" s="13" t="s">
        <v>58</v>
      </c>
      <c r="J21" s="13" t="s">
        <v>59</v>
      </c>
      <c r="K21" s="13" t="s">
        <v>78</v>
      </c>
      <c r="L21" s="16">
        <v>24</v>
      </c>
      <c r="M21" s="39">
        <f t="shared" si="0"/>
        <v>50</v>
      </c>
      <c r="N21" s="16" t="s">
        <v>74</v>
      </c>
      <c r="O21" s="16" t="s">
        <v>79</v>
      </c>
      <c r="P21" s="28" t="s">
        <v>62</v>
      </c>
      <c r="Q21" s="16" t="s">
        <v>59</v>
      </c>
    </row>
    <row r="22" spans="1:17" ht="165">
      <c r="A22" s="16">
        <v>11</v>
      </c>
      <c r="B22" s="15" t="s">
        <v>30</v>
      </c>
      <c r="C22" s="13" t="s">
        <v>92</v>
      </c>
      <c r="D22" s="13" t="s">
        <v>93</v>
      </c>
      <c r="E22" s="13" t="s">
        <v>94</v>
      </c>
      <c r="F22" s="13" t="s">
        <v>46</v>
      </c>
      <c r="G22" s="16" t="s">
        <v>35</v>
      </c>
      <c r="H22" s="16" t="s">
        <v>36</v>
      </c>
      <c r="I22" s="13" t="s">
        <v>95</v>
      </c>
      <c r="J22" s="13" t="s">
        <v>96</v>
      </c>
      <c r="K22" s="13">
        <v>7</v>
      </c>
      <c r="L22" s="16">
        <v>24</v>
      </c>
      <c r="M22" s="39">
        <f t="shared" si="0"/>
        <v>50</v>
      </c>
      <c r="N22" s="16" t="s">
        <v>74</v>
      </c>
      <c r="O22" s="16" t="s">
        <v>97</v>
      </c>
      <c r="P22" s="28" t="s">
        <v>62</v>
      </c>
      <c r="Q22" s="13" t="s">
        <v>96</v>
      </c>
    </row>
    <row r="23" spans="1:17" ht="135">
      <c r="A23" s="16">
        <v>12</v>
      </c>
      <c r="B23" s="15" t="s">
        <v>30</v>
      </c>
      <c r="C23" s="20" t="s">
        <v>98</v>
      </c>
      <c r="D23" s="20" t="s">
        <v>99</v>
      </c>
      <c r="E23" s="20" t="s">
        <v>100</v>
      </c>
      <c r="F23" s="21" t="s">
        <v>34</v>
      </c>
      <c r="G23" s="20" t="s">
        <v>35</v>
      </c>
      <c r="H23" s="16" t="s">
        <v>36</v>
      </c>
      <c r="I23" s="15" t="s">
        <v>47</v>
      </c>
      <c r="J23" s="13" t="s">
        <v>48</v>
      </c>
      <c r="K23" s="16" t="s">
        <v>101</v>
      </c>
      <c r="L23" s="41">
        <v>23</v>
      </c>
      <c r="M23" s="39">
        <f t="shared" si="0"/>
        <v>47.91666666666667</v>
      </c>
      <c r="N23" s="20" t="s">
        <v>74</v>
      </c>
      <c r="O23" s="16" t="s">
        <v>51</v>
      </c>
      <c r="P23" s="31" t="s">
        <v>42</v>
      </c>
      <c r="Q23" s="16" t="s">
        <v>52</v>
      </c>
    </row>
    <row r="24" spans="1:17" ht="135">
      <c r="A24" s="16">
        <v>13</v>
      </c>
      <c r="B24" s="15" t="s">
        <v>30</v>
      </c>
      <c r="C24" s="14" t="s">
        <v>102</v>
      </c>
      <c r="D24" s="14" t="s">
        <v>103</v>
      </c>
      <c r="E24" s="14" t="s">
        <v>104</v>
      </c>
      <c r="F24" s="14" t="s">
        <v>46</v>
      </c>
      <c r="G24" s="20" t="s">
        <v>35</v>
      </c>
      <c r="H24" s="16" t="s">
        <v>36</v>
      </c>
      <c r="I24" s="13" t="s">
        <v>105</v>
      </c>
      <c r="J24" s="13" t="s">
        <v>106</v>
      </c>
      <c r="K24" s="13">
        <v>7</v>
      </c>
      <c r="L24" s="20">
        <v>21</v>
      </c>
      <c r="M24" s="39">
        <f t="shared" si="0"/>
        <v>43.75</v>
      </c>
      <c r="N24" s="20" t="s">
        <v>74</v>
      </c>
      <c r="O24" s="20" t="s">
        <v>107</v>
      </c>
      <c r="P24" s="31" t="s">
        <v>108</v>
      </c>
      <c r="Q24" s="15" t="s">
        <v>109</v>
      </c>
    </row>
    <row r="25" spans="1:17" ht="135">
      <c r="A25" s="16">
        <v>14</v>
      </c>
      <c r="B25" s="15" t="s">
        <v>30</v>
      </c>
      <c r="C25" s="18" t="s">
        <v>110</v>
      </c>
      <c r="D25" s="13" t="s">
        <v>111</v>
      </c>
      <c r="E25" s="13" t="s">
        <v>112</v>
      </c>
      <c r="F25" s="13" t="s">
        <v>46</v>
      </c>
      <c r="G25" s="16" t="s">
        <v>35</v>
      </c>
      <c r="H25" s="16" t="s">
        <v>36</v>
      </c>
      <c r="I25" s="15" t="s">
        <v>47</v>
      </c>
      <c r="J25" s="13" t="s">
        <v>48</v>
      </c>
      <c r="K25" s="13" t="s">
        <v>113</v>
      </c>
      <c r="L25" s="16">
        <v>20</v>
      </c>
      <c r="M25" s="39">
        <f t="shared" si="0"/>
        <v>41.66666666666667</v>
      </c>
      <c r="N25" s="16" t="s">
        <v>74</v>
      </c>
      <c r="O25" s="16" t="s">
        <v>51</v>
      </c>
      <c r="P25" s="28" t="s">
        <v>42</v>
      </c>
      <c r="Q25" s="16" t="s">
        <v>52</v>
      </c>
    </row>
    <row r="26" spans="1:17" ht="135">
      <c r="A26" s="16">
        <v>15</v>
      </c>
      <c r="B26" s="15" t="s">
        <v>30</v>
      </c>
      <c r="C26" s="13" t="s">
        <v>114</v>
      </c>
      <c r="D26" s="13" t="s">
        <v>115</v>
      </c>
      <c r="E26" s="13" t="s">
        <v>116</v>
      </c>
      <c r="F26" s="13" t="s">
        <v>46</v>
      </c>
      <c r="G26" s="16" t="s">
        <v>35</v>
      </c>
      <c r="H26" s="16" t="s">
        <v>36</v>
      </c>
      <c r="I26" s="13" t="s">
        <v>117</v>
      </c>
      <c r="J26" s="13" t="s">
        <v>118</v>
      </c>
      <c r="K26" s="13">
        <v>7</v>
      </c>
      <c r="L26" s="16">
        <v>20</v>
      </c>
      <c r="M26" s="39">
        <f t="shared" si="0"/>
        <v>41.66666666666667</v>
      </c>
      <c r="N26" s="16" t="s">
        <v>74</v>
      </c>
      <c r="O26" s="16" t="s">
        <v>119</v>
      </c>
      <c r="P26" s="28" t="s">
        <v>62</v>
      </c>
      <c r="Q26" s="15" t="s">
        <v>118</v>
      </c>
    </row>
    <row r="27" spans="1:17" ht="135">
      <c r="A27" s="16">
        <v>16</v>
      </c>
      <c r="B27" s="15" t="s">
        <v>30</v>
      </c>
      <c r="C27" s="13" t="s">
        <v>120</v>
      </c>
      <c r="D27" s="13" t="s">
        <v>121</v>
      </c>
      <c r="E27" s="13" t="s">
        <v>77</v>
      </c>
      <c r="F27" s="13" t="s">
        <v>46</v>
      </c>
      <c r="G27" s="16" t="s">
        <v>35</v>
      </c>
      <c r="H27" s="16" t="s">
        <v>36</v>
      </c>
      <c r="I27" s="13" t="s">
        <v>117</v>
      </c>
      <c r="J27" s="13" t="s">
        <v>118</v>
      </c>
      <c r="K27" s="13">
        <v>7</v>
      </c>
      <c r="L27" s="16">
        <v>19</v>
      </c>
      <c r="M27" s="39">
        <f t="shared" si="0"/>
        <v>39.58333333333333</v>
      </c>
      <c r="N27" s="16" t="s">
        <v>74</v>
      </c>
      <c r="O27" s="16" t="s">
        <v>119</v>
      </c>
      <c r="P27" s="28" t="s">
        <v>62</v>
      </c>
      <c r="Q27" s="15" t="s">
        <v>118</v>
      </c>
    </row>
    <row r="28" spans="1:17" ht="141" customHeight="1">
      <c r="A28" s="16">
        <v>17</v>
      </c>
      <c r="B28" s="15" t="s">
        <v>30</v>
      </c>
      <c r="C28" s="13" t="s">
        <v>122</v>
      </c>
      <c r="D28" s="13" t="s">
        <v>123</v>
      </c>
      <c r="E28" s="13" t="s">
        <v>85</v>
      </c>
      <c r="F28" s="13" t="s">
        <v>46</v>
      </c>
      <c r="G28" s="16" t="s">
        <v>35</v>
      </c>
      <c r="H28" s="16" t="s">
        <v>36</v>
      </c>
      <c r="I28" s="13" t="s">
        <v>124</v>
      </c>
      <c r="J28" s="13" t="s">
        <v>125</v>
      </c>
      <c r="K28" s="13">
        <v>7</v>
      </c>
      <c r="L28" s="16">
        <v>17</v>
      </c>
      <c r="M28" s="39">
        <f t="shared" si="0"/>
        <v>35.41666666666667</v>
      </c>
      <c r="N28" s="16" t="s">
        <v>74</v>
      </c>
      <c r="O28" s="16" t="s">
        <v>126</v>
      </c>
      <c r="P28" s="28" t="s">
        <v>62</v>
      </c>
      <c r="Q28" s="15" t="s">
        <v>125</v>
      </c>
    </row>
    <row r="29" spans="1:17" ht="135">
      <c r="A29" s="16">
        <v>18</v>
      </c>
      <c r="B29" s="15" t="s">
        <v>30</v>
      </c>
      <c r="C29" s="18" t="s">
        <v>127</v>
      </c>
      <c r="D29" s="18" t="s">
        <v>128</v>
      </c>
      <c r="E29" s="18" t="s">
        <v>129</v>
      </c>
      <c r="F29" s="18" t="s">
        <v>57</v>
      </c>
      <c r="G29" s="18" t="s">
        <v>35</v>
      </c>
      <c r="H29" s="16" t="s">
        <v>36</v>
      </c>
      <c r="I29" s="13" t="s">
        <v>58</v>
      </c>
      <c r="J29" s="16" t="s">
        <v>59</v>
      </c>
      <c r="K29" s="16" t="s">
        <v>39</v>
      </c>
      <c r="L29" s="18">
        <v>13</v>
      </c>
      <c r="M29" s="39">
        <f t="shared" si="0"/>
        <v>27.083333333333332</v>
      </c>
      <c r="N29" s="18" t="s">
        <v>74</v>
      </c>
      <c r="O29" s="16" t="s">
        <v>79</v>
      </c>
      <c r="P29" s="29" t="s">
        <v>62</v>
      </c>
      <c r="Q29" s="16" t="s">
        <v>59</v>
      </c>
    </row>
    <row r="30" spans="1:17" ht="105">
      <c r="A30" s="16">
        <v>19</v>
      </c>
      <c r="B30" s="15" t="s">
        <v>30</v>
      </c>
      <c r="C30" s="13" t="s">
        <v>130</v>
      </c>
      <c r="D30" s="13" t="s">
        <v>131</v>
      </c>
      <c r="E30" s="13" t="s">
        <v>132</v>
      </c>
      <c r="F30" s="13" t="s">
        <v>34</v>
      </c>
      <c r="G30" s="16" t="s">
        <v>35</v>
      </c>
      <c r="H30" s="16" t="s">
        <v>36</v>
      </c>
      <c r="I30" s="16" t="s">
        <v>37</v>
      </c>
      <c r="J30" s="13" t="s">
        <v>38</v>
      </c>
      <c r="K30" s="13" t="s">
        <v>39</v>
      </c>
      <c r="L30" s="16">
        <v>12</v>
      </c>
      <c r="M30" s="39">
        <f t="shared" si="0"/>
        <v>25</v>
      </c>
      <c r="N30" s="16" t="s">
        <v>74</v>
      </c>
      <c r="O30" s="16" t="s">
        <v>41</v>
      </c>
      <c r="P30" s="28" t="s">
        <v>42</v>
      </c>
      <c r="Q30" s="15" t="s">
        <v>38</v>
      </c>
    </row>
  </sheetData>
  <sheetProtection/>
  <mergeCells count="10">
    <mergeCell ref="A6:B6"/>
    <mergeCell ref="A7:B7"/>
    <mergeCell ref="C9:N9"/>
    <mergeCell ref="O9:Q9"/>
    <mergeCell ref="J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C9:C10 D3 D5:D7 F25 C3:C7 A9 A3:A7 F12 B11:F11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K3" sqref="K1:L16384"/>
    </sheetView>
  </sheetViews>
  <sheetFormatPr defaultColWidth="9.00390625" defaultRowHeight="12.75"/>
  <cols>
    <col min="1" max="1" width="4.75390625" style="2" customWidth="1"/>
    <col min="2" max="2" width="11.125" style="2" customWidth="1"/>
    <col min="3" max="3" width="13.25390625" style="2" customWidth="1"/>
    <col min="4" max="4" width="9.37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9.75390625" style="2" customWidth="1"/>
    <col min="9" max="9" width="26.875" style="2" customWidth="1"/>
    <col min="10" max="10" width="16.125" style="2" customWidth="1"/>
    <col min="11" max="11" width="9.00390625" style="2" customWidth="1"/>
    <col min="12" max="12" width="14.125" style="2" customWidth="1"/>
    <col min="13" max="13" width="13.00390625" style="2" customWidth="1"/>
    <col min="14" max="14" width="11.375" style="2" customWidth="1"/>
    <col min="15" max="15" width="11.25390625" style="2" customWidth="1"/>
    <col min="16" max="16" width="13.25390625" style="2" customWidth="1"/>
    <col min="17" max="17" width="12.3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87"/>
      <c r="K1" s="87"/>
      <c r="L1" s="87"/>
      <c r="M1" s="87"/>
      <c r="N1" s="87"/>
    </row>
    <row r="2" spans="1:14" ht="33.75" customHeight="1">
      <c r="A2" s="1"/>
      <c r="B2" s="88" t="s">
        <v>344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0.75" customHeight="1">
      <c r="A3" s="89" t="s">
        <v>0</v>
      </c>
      <c r="B3" s="90"/>
      <c r="C3" s="3" t="s">
        <v>340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89" t="s">
        <v>15</v>
      </c>
      <c r="B4" s="90"/>
      <c r="C4" s="91" t="s">
        <v>53</v>
      </c>
      <c r="D4" s="92"/>
      <c r="E4" s="92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80" t="s">
        <v>1</v>
      </c>
      <c r="B5" s="8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80" t="s">
        <v>7</v>
      </c>
      <c r="B6" s="81"/>
      <c r="C6" s="78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82" t="s">
        <v>9</v>
      </c>
      <c r="B7" s="81"/>
      <c r="C7" s="12" t="s">
        <v>341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4"/>
      <c r="B9" s="25"/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 t="s">
        <v>3</v>
      </c>
      <c r="P9" s="85"/>
      <c r="Q9" s="86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37" t="s">
        <v>23</v>
      </c>
      <c r="M10" s="7"/>
      <c r="N10" s="8"/>
      <c r="O10" s="8"/>
      <c r="P10" s="26"/>
      <c r="Q10" s="32"/>
      <c r="R10" s="9"/>
      <c r="S10" s="9"/>
    </row>
    <row r="11" spans="1:19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3" t="s">
        <v>12</v>
      </c>
      <c r="K11" s="11" t="s">
        <v>18</v>
      </c>
      <c r="L11" s="35" t="s">
        <v>26</v>
      </c>
      <c r="M11" s="35" t="s">
        <v>25</v>
      </c>
      <c r="N11" s="11" t="s">
        <v>17</v>
      </c>
      <c r="O11" s="11" t="s">
        <v>13</v>
      </c>
      <c r="P11" s="27" t="s">
        <v>14</v>
      </c>
      <c r="Q11" s="11" t="s">
        <v>22</v>
      </c>
      <c r="R11" s="9"/>
      <c r="S11" s="9"/>
    </row>
    <row r="12" spans="1:19" ht="105">
      <c r="A12" s="16">
        <v>1</v>
      </c>
      <c r="B12" s="44" t="s">
        <v>30</v>
      </c>
      <c r="C12" s="16" t="s">
        <v>133</v>
      </c>
      <c r="D12" s="16" t="s">
        <v>134</v>
      </c>
      <c r="E12" s="16" t="s">
        <v>85</v>
      </c>
      <c r="F12" s="42" t="s">
        <v>66</v>
      </c>
      <c r="G12" s="18" t="s">
        <v>35</v>
      </c>
      <c r="H12" s="18" t="s">
        <v>36</v>
      </c>
      <c r="I12" s="13" t="s">
        <v>135</v>
      </c>
      <c r="J12" s="16" t="s">
        <v>59</v>
      </c>
      <c r="K12" s="16" t="s">
        <v>136</v>
      </c>
      <c r="L12" s="36">
        <v>35</v>
      </c>
      <c r="M12" s="39">
        <f>L12/48*100</f>
        <v>72.91666666666666</v>
      </c>
      <c r="N12" s="18" t="s">
        <v>40</v>
      </c>
      <c r="O12" s="16" t="s">
        <v>205</v>
      </c>
      <c r="P12" s="45" t="s">
        <v>42</v>
      </c>
      <c r="Q12" s="13" t="s">
        <v>59</v>
      </c>
      <c r="R12" s="9"/>
      <c r="S12" s="9"/>
    </row>
    <row r="13" spans="1:19" ht="89.25">
      <c r="A13" s="43">
        <v>2</v>
      </c>
      <c r="B13" s="44" t="s">
        <v>30</v>
      </c>
      <c r="C13" s="43" t="s">
        <v>137</v>
      </c>
      <c r="D13" s="45" t="s">
        <v>138</v>
      </c>
      <c r="E13" s="45" t="s">
        <v>139</v>
      </c>
      <c r="F13" s="45" t="s">
        <v>34</v>
      </c>
      <c r="G13" s="45" t="s">
        <v>35</v>
      </c>
      <c r="H13" s="18" t="s">
        <v>36</v>
      </c>
      <c r="I13" s="43" t="s">
        <v>37</v>
      </c>
      <c r="J13" s="46" t="s">
        <v>140</v>
      </c>
      <c r="K13" s="43" t="s">
        <v>141</v>
      </c>
      <c r="L13" s="15">
        <v>31</v>
      </c>
      <c r="M13" s="39">
        <f aca="true" t="shared" si="0" ref="M13:M31">L13/48*100</f>
        <v>64.58333333333334</v>
      </c>
      <c r="N13" s="45" t="s">
        <v>50</v>
      </c>
      <c r="O13" s="45" t="s">
        <v>41</v>
      </c>
      <c r="P13" s="45" t="s">
        <v>42</v>
      </c>
      <c r="Q13" s="44" t="s">
        <v>140</v>
      </c>
      <c r="R13" s="9"/>
      <c r="S13" s="9"/>
    </row>
    <row r="14" spans="1:19" ht="135">
      <c r="A14" s="16">
        <v>3</v>
      </c>
      <c r="B14" s="44" t="s">
        <v>30</v>
      </c>
      <c r="C14" s="13" t="s">
        <v>142</v>
      </c>
      <c r="D14" s="13" t="s">
        <v>143</v>
      </c>
      <c r="E14" s="13" t="s">
        <v>144</v>
      </c>
      <c r="F14" s="13" t="s">
        <v>46</v>
      </c>
      <c r="G14" s="16" t="s">
        <v>35</v>
      </c>
      <c r="H14" s="18" t="s">
        <v>36</v>
      </c>
      <c r="I14" s="15" t="s">
        <v>47</v>
      </c>
      <c r="J14" s="13" t="s">
        <v>52</v>
      </c>
      <c r="K14" s="13" t="s">
        <v>145</v>
      </c>
      <c r="L14" s="15">
        <v>30</v>
      </c>
      <c r="M14" s="39">
        <f t="shared" si="0"/>
        <v>62.5</v>
      </c>
      <c r="N14" s="16" t="s">
        <v>50</v>
      </c>
      <c r="O14" s="16" t="s">
        <v>206</v>
      </c>
      <c r="P14" s="45" t="s">
        <v>42</v>
      </c>
      <c r="Q14" s="55" t="s">
        <v>52</v>
      </c>
      <c r="R14" s="9"/>
      <c r="S14" s="9"/>
    </row>
    <row r="15" spans="1:19" ht="105">
      <c r="A15" s="16">
        <v>4</v>
      </c>
      <c r="B15" s="44" t="s">
        <v>30</v>
      </c>
      <c r="C15" s="14" t="s">
        <v>146</v>
      </c>
      <c r="D15" s="14" t="s">
        <v>147</v>
      </c>
      <c r="E15" s="14" t="s">
        <v>204</v>
      </c>
      <c r="F15" s="14" t="s">
        <v>66</v>
      </c>
      <c r="G15" s="20" t="s">
        <v>35</v>
      </c>
      <c r="H15" s="18" t="s">
        <v>36</v>
      </c>
      <c r="I15" s="13" t="s">
        <v>135</v>
      </c>
      <c r="J15" s="13" t="s">
        <v>59</v>
      </c>
      <c r="K15" s="13" t="s">
        <v>141</v>
      </c>
      <c r="L15" s="15">
        <v>30</v>
      </c>
      <c r="M15" s="39">
        <f t="shared" si="0"/>
        <v>62.5</v>
      </c>
      <c r="N15" s="20" t="s">
        <v>50</v>
      </c>
      <c r="O15" s="20" t="s">
        <v>79</v>
      </c>
      <c r="P15" s="45" t="s">
        <v>42</v>
      </c>
      <c r="Q15" s="13" t="s">
        <v>59</v>
      </c>
      <c r="R15" s="9"/>
      <c r="S15" s="9"/>
    </row>
    <row r="16" spans="1:17" ht="135">
      <c r="A16" s="47">
        <v>5</v>
      </c>
      <c r="B16" s="44" t="s">
        <v>30</v>
      </c>
      <c r="C16" s="49" t="s">
        <v>148</v>
      </c>
      <c r="D16" s="49" t="s">
        <v>149</v>
      </c>
      <c r="E16" s="49" t="s">
        <v>150</v>
      </c>
      <c r="F16" s="49" t="s">
        <v>46</v>
      </c>
      <c r="G16" s="49" t="s">
        <v>35</v>
      </c>
      <c r="H16" s="18" t="s">
        <v>36</v>
      </c>
      <c r="I16" s="48" t="s">
        <v>47</v>
      </c>
      <c r="J16" s="47" t="s">
        <v>52</v>
      </c>
      <c r="K16" s="47" t="s">
        <v>145</v>
      </c>
      <c r="L16" s="15">
        <v>29</v>
      </c>
      <c r="M16" s="39">
        <f t="shared" si="0"/>
        <v>60.416666666666664</v>
      </c>
      <c r="N16" s="49" t="s">
        <v>74</v>
      </c>
      <c r="O16" s="49" t="s">
        <v>206</v>
      </c>
      <c r="P16" s="45" t="s">
        <v>42</v>
      </c>
      <c r="Q16" s="55" t="s">
        <v>52</v>
      </c>
    </row>
    <row r="17" spans="1:17" ht="105">
      <c r="A17" s="16">
        <v>6</v>
      </c>
      <c r="B17" s="44" t="s">
        <v>30</v>
      </c>
      <c r="C17" s="13" t="s">
        <v>151</v>
      </c>
      <c r="D17" s="13" t="s">
        <v>152</v>
      </c>
      <c r="E17" s="13" t="s">
        <v>153</v>
      </c>
      <c r="F17" s="13" t="s">
        <v>57</v>
      </c>
      <c r="G17" s="16" t="s">
        <v>35</v>
      </c>
      <c r="H17" s="18" t="s">
        <v>36</v>
      </c>
      <c r="I17" s="13" t="s">
        <v>135</v>
      </c>
      <c r="J17" s="13" t="s">
        <v>59</v>
      </c>
      <c r="K17" s="13" t="s">
        <v>141</v>
      </c>
      <c r="L17" s="15">
        <v>29</v>
      </c>
      <c r="M17" s="39">
        <f t="shared" si="0"/>
        <v>60.416666666666664</v>
      </c>
      <c r="N17" s="16" t="s">
        <v>74</v>
      </c>
      <c r="O17" s="16" t="s">
        <v>79</v>
      </c>
      <c r="P17" s="45" t="s">
        <v>42</v>
      </c>
      <c r="Q17" s="13" t="s">
        <v>59</v>
      </c>
    </row>
    <row r="18" spans="1:17" ht="135">
      <c r="A18" s="16">
        <v>7</v>
      </c>
      <c r="B18" s="44" t="s">
        <v>30</v>
      </c>
      <c r="C18" s="18" t="s">
        <v>154</v>
      </c>
      <c r="D18" s="18" t="s">
        <v>155</v>
      </c>
      <c r="E18" s="18" t="s">
        <v>156</v>
      </c>
      <c r="F18" s="18" t="s">
        <v>34</v>
      </c>
      <c r="G18" s="18" t="s">
        <v>35</v>
      </c>
      <c r="H18" s="18" t="s">
        <v>36</v>
      </c>
      <c r="I18" s="15" t="s">
        <v>47</v>
      </c>
      <c r="J18" s="16" t="s">
        <v>52</v>
      </c>
      <c r="K18" s="16" t="s">
        <v>145</v>
      </c>
      <c r="L18" s="15">
        <v>28</v>
      </c>
      <c r="M18" s="39">
        <f t="shared" si="0"/>
        <v>58.333333333333336</v>
      </c>
      <c r="N18" s="18" t="s">
        <v>74</v>
      </c>
      <c r="O18" s="18" t="s">
        <v>206</v>
      </c>
      <c r="P18" s="45" t="s">
        <v>42</v>
      </c>
      <c r="Q18" s="55" t="s">
        <v>52</v>
      </c>
    </row>
    <row r="19" spans="1:17" ht="105">
      <c r="A19" s="16">
        <v>8</v>
      </c>
      <c r="B19" s="44" t="s">
        <v>30</v>
      </c>
      <c r="C19" s="18" t="s">
        <v>157</v>
      </c>
      <c r="D19" s="18" t="s">
        <v>158</v>
      </c>
      <c r="E19" s="18" t="s">
        <v>159</v>
      </c>
      <c r="F19" s="18" t="s">
        <v>66</v>
      </c>
      <c r="G19" s="18" t="s">
        <v>35</v>
      </c>
      <c r="H19" s="18" t="s">
        <v>36</v>
      </c>
      <c r="I19" s="13" t="s">
        <v>135</v>
      </c>
      <c r="J19" s="16" t="s">
        <v>59</v>
      </c>
      <c r="K19" s="16" t="s">
        <v>141</v>
      </c>
      <c r="L19" s="15">
        <v>28</v>
      </c>
      <c r="M19" s="39">
        <f t="shared" si="0"/>
        <v>58.333333333333336</v>
      </c>
      <c r="N19" s="18" t="s">
        <v>74</v>
      </c>
      <c r="O19" s="16" t="s">
        <v>79</v>
      </c>
      <c r="P19" s="45" t="s">
        <v>42</v>
      </c>
      <c r="Q19" s="13" t="s">
        <v>59</v>
      </c>
    </row>
    <row r="20" spans="1:17" ht="89.25">
      <c r="A20" s="50">
        <v>9</v>
      </c>
      <c r="B20" s="44" t="s">
        <v>30</v>
      </c>
      <c r="C20" s="51" t="s">
        <v>160</v>
      </c>
      <c r="D20" s="52" t="s">
        <v>161</v>
      </c>
      <c r="E20" s="52" t="s">
        <v>162</v>
      </c>
      <c r="F20" s="50" t="s">
        <v>46</v>
      </c>
      <c r="G20" s="45" t="s">
        <v>35</v>
      </c>
      <c r="H20" s="18" t="s">
        <v>36</v>
      </c>
      <c r="I20" s="43" t="s">
        <v>37</v>
      </c>
      <c r="J20" s="46" t="s">
        <v>140</v>
      </c>
      <c r="K20" s="46" t="s">
        <v>141</v>
      </c>
      <c r="L20" s="15">
        <v>26</v>
      </c>
      <c r="M20" s="39">
        <f t="shared" si="0"/>
        <v>54.166666666666664</v>
      </c>
      <c r="N20" s="45" t="s">
        <v>74</v>
      </c>
      <c r="O20" s="45" t="s">
        <v>41</v>
      </c>
      <c r="P20" s="45" t="s">
        <v>42</v>
      </c>
      <c r="Q20" s="44" t="s">
        <v>140</v>
      </c>
    </row>
    <row r="21" spans="1:17" ht="105">
      <c r="A21" s="16">
        <v>10</v>
      </c>
      <c r="B21" s="44" t="s">
        <v>30</v>
      </c>
      <c r="C21" s="13" t="s">
        <v>163</v>
      </c>
      <c r="D21" s="13" t="s">
        <v>164</v>
      </c>
      <c r="E21" s="13" t="s">
        <v>165</v>
      </c>
      <c r="F21" s="13" t="s">
        <v>57</v>
      </c>
      <c r="G21" s="18" t="s">
        <v>35</v>
      </c>
      <c r="H21" s="18" t="s">
        <v>36</v>
      </c>
      <c r="I21" s="13" t="s">
        <v>135</v>
      </c>
      <c r="J21" s="16" t="s">
        <v>59</v>
      </c>
      <c r="K21" s="16" t="s">
        <v>136</v>
      </c>
      <c r="L21" s="15">
        <v>26</v>
      </c>
      <c r="M21" s="39">
        <f t="shared" si="0"/>
        <v>54.166666666666664</v>
      </c>
      <c r="N21" s="18" t="s">
        <v>74</v>
      </c>
      <c r="O21" s="16" t="s">
        <v>205</v>
      </c>
      <c r="P21" s="45" t="s">
        <v>42</v>
      </c>
      <c r="Q21" s="5" t="s">
        <v>207</v>
      </c>
    </row>
    <row r="22" spans="1:17" ht="102">
      <c r="A22" s="53">
        <v>11</v>
      </c>
      <c r="B22" s="44" t="s">
        <v>30</v>
      </c>
      <c r="C22" s="54" t="s">
        <v>166</v>
      </c>
      <c r="D22" s="54" t="s">
        <v>167</v>
      </c>
      <c r="E22" s="54" t="s">
        <v>100</v>
      </c>
      <c r="F22" s="54" t="s">
        <v>57</v>
      </c>
      <c r="G22" s="54" t="s">
        <v>35</v>
      </c>
      <c r="H22" s="43" t="s">
        <v>168</v>
      </c>
      <c r="I22" s="43" t="s">
        <v>169</v>
      </c>
      <c r="J22" s="43" t="s">
        <v>170</v>
      </c>
      <c r="K22" s="43">
        <v>8</v>
      </c>
      <c r="L22" s="15">
        <v>26</v>
      </c>
      <c r="M22" s="39">
        <f t="shared" si="0"/>
        <v>54.166666666666664</v>
      </c>
      <c r="N22" s="54" t="s">
        <v>74</v>
      </c>
      <c r="O22" s="43" t="s">
        <v>208</v>
      </c>
      <c r="P22" s="43" t="s">
        <v>70</v>
      </c>
      <c r="Q22" s="43" t="s">
        <v>170</v>
      </c>
    </row>
    <row r="23" spans="1:17" ht="135">
      <c r="A23" s="16">
        <v>12</v>
      </c>
      <c r="B23" s="44" t="s">
        <v>30</v>
      </c>
      <c r="C23" s="20" t="s">
        <v>171</v>
      </c>
      <c r="D23" s="20" t="s">
        <v>172</v>
      </c>
      <c r="E23" s="20" t="s">
        <v>173</v>
      </c>
      <c r="F23" s="21" t="s">
        <v>34</v>
      </c>
      <c r="G23" s="20" t="s">
        <v>35</v>
      </c>
      <c r="H23" s="18" t="s">
        <v>36</v>
      </c>
      <c r="I23" s="15" t="s">
        <v>47</v>
      </c>
      <c r="J23" s="13" t="s">
        <v>52</v>
      </c>
      <c r="K23" s="16" t="s">
        <v>145</v>
      </c>
      <c r="L23" s="13">
        <v>24</v>
      </c>
      <c r="M23" s="39">
        <f t="shared" si="0"/>
        <v>50</v>
      </c>
      <c r="N23" s="20" t="s">
        <v>74</v>
      </c>
      <c r="O23" s="16" t="s">
        <v>206</v>
      </c>
      <c r="P23" s="45" t="s">
        <v>42</v>
      </c>
      <c r="Q23" s="55" t="s">
        <v>209</v>
      </c>
    </row>
    <row r="24" spans="1:17" ht="105">
      <c r="A24" s="16">
        <v>13</v>
      </c>
      <c r="B24" s="44" t="s">
        <v>30</v>
      </c>
      <c r="C24" s="14" t="s">
        <v>174</v>
      </c>
      <c r="D24" s="14" t="s">
        <v>175</v>
      </c>
      <c r="E24" s="14" t="s">
        <v>176</v>
      </c>
      <c r="F24" s="14" t="s">
        <v>66</v>
      </c>
      <c r="G24" s="20" t="s">
        <v>35</v>
      </c>
      <c r="H24" s="18" t="s">
        <v>36</v>
      </c>
      <c r="I24" s="13" t="s">
        <v>135</v>
      </c>
      <c r="J24" s="13" t="s">
        <v>59</v>
      </c>
      <c r="K24" s="13" t="s">
        <v>141</v>
      </c>
      <c r="L24" s="15">
        <v>24</v>
      </c>
      <c r="M24" s="39">
        <f t="shared" si="0"/>
        <v>50</v>
      </c>
      <c r="N24" s="20" t="s">
        <v>74</v>
      </c>
      <c r="O24" s="20" t="s">
        <v>79</v>
      </c>
      <c r="P24" s="45" t="s">
        <v>42</v>
      </c>
      <c r="Q24" s="13" t="s">
        <v>59</v>
      </c>
    </row>
    <row r="25" spans="1:17" ht="105">
      <c r="A25" s="16">
        <v>14</v>
      </c>
      <c r="B25" s="44" t="s">
        <v>30</v>
      </c>
      <c r="C25" s="18" t="s">
        <v>177</v>
      </c>
      <c r="D25" s="18" t="s">
        <v>178</v>
      </c>
      <c r="E25" s="18" t="s">
        <v>179</v>
      </c>
      <c r="F25" s="18" t="s">
        <v>57</v>
      </c>
      <c r="G25" s="19" t="s">
        <v>35</v>
      </c>
      <c r="H25" s="18" t="s">
        <v>36</v>
      </c>
      <c r="I25" s="13" t="s">
        <v>135</v>
      </c>
      <c r="J25" s="16" t="s">
        <v>59</v>
      </c>
      <c r="K25" s="16" t="s">
        <v>141</v>
      </c>
      <c r="L25" s="56">
        <v>24</v>
      </c>
      <c r="M25" s="39">
        <f t="shared" si="0"/>
        <v>50</v>
      </c>
      <c r="N25" s="19" t="s">
        <v>74</v>
      </c>
      <c r="O25" s="20" t="s">
        <v>79</v>
      </c>
      <c r="P25" s="45" t="s">
        <v>42</v>
      </c>
      <c r="Q25" s="13" t="s">
        <v>59</v>
      </c>
    </row>
    <row r="26" spans="1:17" ht="165">
      <c r="A26" s="16">
        <v>15</v>
      </c>
      <c r="B26" s="44" t="s">
        <v>30</v>
      </c>
      <c r="C26" s="13" t="s">
        <v>180</v>
      </c>
      <c r="D26" s="13" t="s">
        <v>181</v>
      </c>
      <c r="E26" s="13" t="s">
        <v>182</v>
      </c>
      <c r="F26" s="13" t="s">
        <v>34</v>
      </c>
      <c r="G26" s="16" t="s">
        <v>35</v>
      </c>
      <c r="H26" s="18" t="s">
        <v>36</v>
      </c>
      <c r="I26" s="13" t="s">
        <v>95</v>
      </c>
      <c r="J26" s="13" t="s">
        <v>96</v>
      </c>
      <c r="K26" s="13">
        <v>8</v>
      </c>
      <c r="L26" s="15">
        <v>24</v>
      </c>
      <c r="M26" s="39">
        <f t="shared" si="0"/>
        <v>50</v>
      </c>
      <c r="N26" s="16" t="s">
        <v>74</v>
      </c>
      <c r="O26" s="16" t="s">
        <v>210</v>
      </c>
      <c r="P26" s="45" t="s">
        <v>42</v>
      </c>
      <c r="Q26" s="13" t="s">
        <v>96</v>
      </c>
    </row>
    <row r="27" spans="1:17" ht="135">
      <c r="A27" s="16">
        <v>16</v>
      </c>
      <c r="B27" s="44" t="s">
        <v>30</v>
      </c>
      <c r="C27" s="13" t="s">
        <v>183</v>
      </c>
      <c r="D27" s="13" t="s">
        <v>184</v>
      </c>
      <c r="E27" s="13" t="s">
        <v>185</v>
      </c>
      <c r="F27" s="13" t="s">
        <v>34</v>
      </c>
      <c r="G27" s="16" t="s">
        <v>35</v>
      </c>
      <c r="H27" s="18" t="s">
        <v>36</v>
      </c>
      <c r="I27" s="13" t="s">
        <v>186</v>
      </c>
      <c r="J27" s="13" t="s">
        <v>187</v>
      </c>
      <c r="K27" s="13" t="s">
        <v>136</v>
      </c>
      <c r="L27" s="56">
        <v>21</v>
      </c>
      <c r="M27" s="39">
        <f t="shared" si="0"/>
        <v>43.75</v>
      </c>
      <c r="N27" s="16" t="s">
        <v>74</v>
      </c>
      <c r="O27" s="16" t="s">
        <v>206</v>
      </c>
      <c r="P27" s="45" t="s">
        <v>42</v>
      </c>
      <c r="Q27" s="55" t="s">
        <v>52</v>
      </c>
    </row>
    <row r="28" spans="1:17" ht="140.25" customHeight="1">
      <c r="A28" s="16">
        <v>17</v>
      </c>
      <c r="B28" s="44" t="s">
        <v>30</v>
      </c>
      <c r="C28" s="13" t="s">
        <v>188</v>
      </c>
      <c r="D28" s="13" t="s">
        <v>189</v>
      </c>
      <c r="E28" s="13" t="s">
        <v>190</v>
      </c>
      <c r="F28" s="13" t="s">
        <v>46</v>
      </c>
      <c r="G28" s="16" t="s">
        <v>35</v>
      </c>
      <c r="H28" s="18" t="s">
        <v>36</v>
      </c>
      <c r="I28" s="13" t="s">
        <v>191</v>
      </c>
      <c r="J28" s="13" t="s">
        <v>192</v>
      </c>
      <c r="K28" s="13">
        <v>8</v>
      </c>
      <c r="L28" s="56">
        <v>21</v>
      </c>
      <c r="M28" s="39">
        <f t="shared" si="0"/>
        <v>43.75</v>
      </c>
      <c r="N28" s="16" t="s">
        <v>74</v>
      </c>
      <c r="O28" s="16" t="s">
        <v>107</v>
      </c>
      <c r="P28" s="45" t="s">
        <v>42</v>
      </c>
      <c r="Q28" s="57" t="s">
        <v>211</v>
      </c>
    </row>
    <row r="29" spans="1:17" ht="135">
      <c r="A29" s="16">
        <v>18</v>
      </c>
      <c r="B29" s="44" t="s">
        <v>30</v>
      </c>
      <c r="C29" s="13" t="s">
        <v>193</v>
      </c>
      <c r="D29" s="13" t="s">
        <v>194</v>
      </c>
      <c r="E29" s="13" t="s">
        <v>195</v>
      </c>
      <c r="F29" s="13" t="s">
        <v>34</v>
      </c>
      <c r="G29" s="16" t="s">
        <v>35</v>
      </c>
      <c r="H29" s="18" t="s">
        <v>36</v>
      </c>
      <c r="I29" s="13" t="s">
        <v>124</v>
      </c>
      <c r="J29" s="13" t="s">
        <v>125</v>
      </c>
      <c r="K29" s="13">
        <v>8</v>
      </c>
      <c r="L29" s="56">
        <v>18</v>
      </c>
      <c r="M29" s="39">
        <f t="shared" si="0"/>
        <v>37.5</v>
      </c>
      <c r="N29" s="16" t="s">
        <v>74</v>
      </c>
      <c r="O29" s="16" t="s">
        <v>126</v>
      </c>
      <c r="P29" s="45" t="s">
        <v>42</v>
      </c>
      <c r="Q29" s="58" t="s">
        <v>125</v>
      </c>
    </row>
    <row r="30" spans="1:17" ht="135">
      <c r="A30" s="16">
        <v>19</v>
      </c>
      <c r="B30" s="44" t="s">
        <v>30</v>
      </c>
      <c r="C30" s="13" t="s">
        <v>196</v>
      </c>
      <c r="D30" s="13" t="s">
        <v>197</v>
      </c>
      <c r="E30" s="13" t="s">
        <v>198</v>
      </c>
      <c r="F30" s="13" t="s">
        <v>34</v>
      </c>
      <c r="G30" s="16" t="s">
        <v>35</v>
      </c>
      <c r="H30" s="18" t="s">
        <v>36</v>
      </c>
      <c r="I30" s="13" t="s">
        <v>199</v>
      </c>
      <c r="J30" s="13" t="s">
        <v>118</v>
      </c>
      <c r="K30" s="13">
        <v>8</v>
      </c>
      <c r="L30" s="56">
        <v>12</v>
      </c>
      <c r="M30" s="39">
        <f t="shared" si="0"/>
        <v>25</v>
      </c>
      <c r="N30" s="16" t="s">
        <v>74</v>
      </c>
      <c r="O30" s="16" t="s">
        <v>119</v>
      </c>
      <c r="P30" s="45" t="s">
        <v>42</v>
      </c>
      <c r="Q30" s="55" t="s">
        <v>118</v>
      </c>
    </row>
    <row r="31" spans="1:17" ht="135">
      <c r="A31" s="16">
        <v>20</v>
      </c>
      <c r="B31" s="44" t="s">
        <v>30</v>
      </c>
      <c r="C31" s="13" t="s">
        <v>200</v>
      </c>
      <c r="D31" s="13" t="s">
        <v>201</v>
      </c>
      <c r="E31" s="13" t="s">
        <v>202</v>
      </c>
      <c r="F31" s="13" t="s">
        <v>34</v>
      </c>
      <c r="G31" s="16" t="s">
        <v>35</v>
      </c>
      <c r="H31" s="18" t="s">
        <v>36</v>
      </c>
      <c r="I31" s="13" t="s">
        <v>203</v>
      </c>
      <c r="J31" s="13" t="s">
        <v>118</v>
      </c>
      <c r="K31" s="13">
        <v>8</v>
      </c>
      <c r="L31" s="56">
        <v>8</v>
      </c>
      <c r="M31" s="39">
        <f t="shared" si="0"/>
        <v>16.666666666666664</v>
      </c>
      <c r="N31" s="16" t="s">
        <v>74</v>
      </c>
      <c r="O31" s="16" t="s">
        <v>119</v>
      </c>
      <c r="P31" s="45" t="s">
        <v>42</v>
      </c>
      <c r="Q31" s="55" t="s">
        <v>118</v>
      </c>
    </row>
  </sheetData>
  <sheetProtection/>
  <mergeCells count="10">
    <mergeCell ref="C9:N9"/>
    <mergeCell ref="A5:B5"/>
    <mergeCell ref="A6:B6"/>
    <mergeCell ref="A7:B7"/>
    <mergeCell ref="O9:Q9"/>
    <mergeCell ref="J1:N1"/>
    <mergeCell ref="B2:N2"/>
    <mergeCell ref="A3:B3"/>
    <mergeCell ref="A4:B4"/>
    <mergeCell ref="C4:E4"/>
  </mergeCells>
  <dataValidations count="1">
    <dataValidation allowBlank="1" showInputMessage="1" showErrorMessage="1" sqref="C11:F11 C9:C10 D3 D5:D7 F26 C3:C7 A9 A3:A7 A17:B17 B11:B16 B18:B31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5">
      <selection activeCell="G5" sqref="G1:G16384"/>
    </sheetView>
  </sheetViews>
  <sheetFormatPr defaultColWidth="9.00390625" defaultRowHeight="12.75"/>
  <cols>
    <col min="1" max="1" width="4.75390625" style="2" customWidth="1"/>
    <col min="2" max="2" width="11.375" style="2" customWidth="1"/>
    <col min="3" max="3" width="14.125" style="2" customWidth="1"/>
    <col min="4" max="4" width="9.25390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9.25390625" style="2" customWidth="1"/>
    <col min="9" max="9" width="26.875" style="2" customWidth="1"/>
    <col min="10" max="10" width="13.375" style="2" customWidth="1"/>
    <col min="11" max="11" width="9.375" style="2" customWidth="1"/>
    <col min="12" max="12" width="9.625" style="2" customWidth="1"/>
    <col min="13" max="13" width="9.125" style="2" customWidth="1"/>
    <col min="14" max="14" width="12.00390625" style="2" customWidth="1"/>
    <col min="15" max="15" width="12.125" style="2" customWidth="1"/>
    <col min="16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87"/>
      <c r="K1" s="87"/>
      <c r="L1" s="87"/>
      <c r="M1" s="87"/>
    </row>
    <row r="2" spans="1:13" ht="33.75" customHeight="1">
      <c r="A2" s="1"/>
      <c r="B2" s="88" t="s">
        <v>343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30.75" customHeight="1">
      <c r="A3" s="89" t="s">
        <v>0</v>
      </c>
      <c r="B3" s="90"/>
      <c r="C3" s="3" t="s">
        <v>340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89" t="s">
        <v>15</v>
      </c>
      <c r="B4" s="90"/>
      <c r="C4" s="91" t="s">
        <v>53</v>
      </c>
      <c r="D4" s="92"/>
      <c r="E4" s="92"/>
      <c r="F4" s="4"/>
      <c r="G4" s="4"/>
      <c r="H4" s="1"/>
      <c r="I4" s="1"/>
      <c r="J4" s="1"/>
      <c r="K4" s="1"/>
      <c r="L4" s="1"/>
      <c r="M4" s="1"/>
    </row>
    <row r="5" spans="1:13" ht="15">
      <c r="A5" s="80" t="s">
        <v>1</v>
      </c>
      <c r="B5" s="8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80" t="s">
        <v>7</v>
      </c>
      <c r="B6" s="81"/>
      <c r="C6" s="78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82" t="s">
        <v>9</v>
      </c>
      <c r="B7" s="81"/>
      <c r="C7" s="12" t="s">
        <v>341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12.75" customHeight="1">
      <c r="A9" s="24"/>
      <c r="B9" s="25"/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5"/>
      <c r="P9" s="86"/>
      <c r="Q9" s="93" t="s">
        <v>3</v>
      </c>
      <c r="R9" s="94"/>
      <c r="S9" s="95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6"/>
      <c r="P10" s="32"/>
      <c r="Q10" s="32"/>
      <c r="R10" s="32"/>
      <c r="S10" s="32"/>
    </row>
    <row r="11" spans="1:22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3" t="s">
        <v>12</v>
      </c>
      <c r="K11" s="11" t="s">
        <v>18</v>
      </c>
      <c r="L11" s="35" t="s">
        <v>27</v>
      </c>
      <c r="M11" s="35" t="s">
        <v>28</v>
      </c>
      <c r="N11" s="38" t="s">
        <v>29</v>
      </c>
      <c r="O11" s="11" t="s">
        <v>24</v>
      </c>
      <c r="P11" s="11" t="s">
        <v>17</v>
      </c>
      <c r="Q11" s="11" t="s">
        <v>13</v>
      </c>
      <c r="R11" s="27" t="s">
        <v>14</v>
      </c>
      <c r="S11" s="11" t="s">
        <v>22</v>
      </c>
      <c r="T11" s="9"/>
      <c r="U11" s="9"/>
      <c r="V11" s="9"/>
    </row>
    <row r="12" spans="1:22" ht="105">
      <c r="A12" s="16">
        <v>1</v>
      </c>
      <c r="B12" s="15" t="s">
        <v>30</v>
      </c>
      <c r="C12" s="16" t="s">
        <v>212</v>
      </c>
      <c r="D12" s="18" t="s">
        <v>213</v>
      </c>
      <c r="E12" s="18" t="s">
        <v>214</v>
      </c>
      <c r="F12" s="18" t="s">
        <v>46</v>
      </c>
      <c r="G12" s="18" t="s">
        <v>35</v>
      </c>
      <c r="H12" s="18" t="s">
        <v>36</v>
      </c>
      <c r="I12" s="16" t="s">
        <v>37</v>
      </c>
      <c r="J12" s="59" t="s">
        <v>140</v>
      </c>
      <c r="K12" s="13" t="s">
        <v>215</v>
      </c>
      <c r="L12" s="16">
        <v>28</v>
      </c>
      <c r="M12" s="36">
        <v>9</v>
      </c>
      <c r="N12" s="36">
        <v>37</v>
      </c>
      <c r="O12" s="34">
        <f>N12/60*100</f>
        <v>61.66666666666667</v>
      </c>
      <c r="P12" s="18" t="s">
        <v>40</v>
      </c>
      <c r="Q12" s="18" t="s">
        <v>41</v>
      </c>
      <c r="R12" s="28" t="s">
        <v>3</v>
      </c>
      <c r="S12" s="16" t="s">
        <v>267</v>
      </c>
      <c r="T12" s="9"/>
      <c r="U12" s="9"/>
      <c r="V12" s="9"/>
    </row>
    <row r="13" spans="1:22" ht="135">
      <c r="A13" s="16">
        <v>2</v>
      </c>
      <c r="B13" s="15" t="s">
        <v>30</v>
      </c>
      <c r="C13" s="18" t="s">
        <v>216</v>
      </c>
      <c r="D13" s="18" t="s">
        <v>217</v>
      </c>
      <c r="E13" s="18" t="s">
        <v>77</v>
      </c>
      <c r="F13" s="18" t="s">
        <v>46</v>
      </c>
      <c r="G13" s="18" t="s">
        <v>35</v>
      </c>
      <c r="H13" s="18" t="s">
        <v>36</v>
      </c>
      <c r="I13" s="16" t="s">
        <v>218</v>
      </c>
      <c r="J13" s="60" t="s">
        <v>192</v>
      </c>
      <c r="K13" s="16">
        <v>9</v>
      </c>
      <c r="L13" s="18">
        <v>20</v>
      </c>
      <c r="M13" s="36">
        <v>12</v>
      </c>
      <c r="N13" s="36">
        <v>32</v>
      </c>
      <c r="O13" s="34">
        <f aca="true" t="shared" si="0" ref="O13:O29">N13/60*100</f>
        <v>53.333333333333336</v>
      </c>
      <c r="P13" s="18" t="s">
        <v>50</v>
      </c>
      <c r="Q13" s="18" t="s">
        <v>107</v>
      </c>
      <c r="R13" s="28" t="s">
        <v>3</v>
      </c>
      <c r="S13" s="55" t="s">
        <v>192</v>
      </c>
      <c r="T13" s="9"/>
      <c r="U13" s="9"/>
      <c r="V13" s="9"/>
    </row>
    <row r="14" spans="1:22" ht="135">
      <c r="A14" s="16">
        <v>3</v>
      </c>
      <c r="B14" s="15" t="s">
        <v>30</v>
      </c>
      <c r="C14" s="18" t="s">
        <v>219</v>
      </c>
      <c r="D14" s="18" t="s">
        <v>220</v>
      </c>
      <c r="E14" s="18" t="s">
        <v>221</v>
      </c>
      <c r="F14" s="18" t="s">
        <v>66</v>
      </c>
      <c r="G14" s="18" t="s">
        <v>35</v>
      </c>
      <c r="H14" s="18" t="s">
        <v>36</v>
      </c>
      <c r="I14" s="16" t="s">
        <v>222</v>
      </c>
      <c r="J14" s="60" t="s">
        <v>59</v>
      </c>
      <c r="K14" s="16" t="s">
        <v>223</v>
      </c>
      <c r="L14" s="18">
        <v>18</v>
      </c>
      <c r="M14" s="15">
        <v>12</v>
      </c>
      <c r="N14" s="15">
        <f aca="true" t="shared" si="1" ref="N14:N29">SUM(L14:M14)</f>
        <v>30</v>
      </c>
      <c r="O14" s="39">
        <f t="shared" si="0"/>
        <v>50</v>
      </c>
      <c r="P14" s="18" t="s">
        <v>50</v>
      </c>
      <c r="Q14" s="16" t="s">
        <v>79</v>
      </c>
      <c r="R14" s="28" t="s">
        <v>3</v>
      </c>
      <c r="S14" s="16" t="s">
        <v>59</v>
      </c>
      <c r="T14" s="9"/>
      <c r="U14" s="9"/>
      <c r="V14" s="9"/>
    </row>
    <row r="15" spans="1:22" ht="105">
      <c r="A15" s="16">
        <v>4</v>
      </c>
      <c r="B15" s="15" t="s">
        <v>30</v>
      </c>
      <c r="C15" s="19" t="s">
        <v>224</v>
      </c>
      <c r="D15" s="19" t="s">
        <v>225</v>
      </c>
      <c r="E15" s="19" t="s">
        <v>226</v>
      </c>
      <c r="F15" s="19" t="s">
        <v>34</v>
      </c>
      <c r="G15" s="16" t="s">
        <v>35</v>
      </c>
      <c r="H15" s="18" t="s">
        <v>36</v>
      </c>
      <c r="I15" s="13" t="s">
        <v>37</v>
      </c>
      <c r="J15" s="59" t="s">
        <v>140</v>
      </c>
      <c r="K15" s="13" t="s">
        <v>215</v>
      </c>
      <c r="L15" s="20">
        <v>17</v>
      </c>
      <c r="M15" s="15">
        <v>10</v>
      </c>
      <c r="N15" s="15">
        <f t="shared" si="1"/>
        <v>27</v>
      </c>
      <c r="O15" s="39">
        <f t="shared" si="0"/>
        <v>45</v>
      </c>
      <c r="P15" s="19" t="s">
        <v>74</v>
      </c>
      <c r="Q15" s="18" t="s">
        <v>41</v>
      </c>
      <c r="R15" s="28" t="s">
        <v>3</v>
      </c>
      <c r="S15" s="16" t="s">
        <v>267</v>
      </c>
      <c r="T15" s="9"/>
      <c r="U15" s="9"/>
      <c r="V15" s="9"/>
    </row>
    <row r="16" spans="1:22" ht="135">
      <c r="A16" s="16">
        <v>5</v>
      </c>
      <c r="B16" s="15" t="s">
        <v>30</v>
      </c>
      <c r="C16" s="19" t="s">
        <v>227</v>
      </c>
      <c r="D16" s="19" t="s">
        <v>228</v>
      </c>
      <c r="E16" s="19" t="s">
        <v>229</v>
      </c>
      <c r="F16" s="19" t="s">
        <v>46</v>
      </c>
      <c r="G16" s="18" t="s">
        <v>35</v>
      </c>
      <c r="H16" s="18" t="s">
        <v>36</v>
      </c>
      <c r="I16" s="13" t="s">
        <v>230</v>
      </c>
      <c r="J16" s="59" t="s">
        <v>231</v>
      </c>
      <c r="K16" s="16">
        <v>9</v>
      </c>
      <c r="L16" s="30">
        <v>18</v>
      </c>
      <c r="M16" s="15">
        <v>5</v>
      </c>
      <c r="N16" s="15">
        <f t="shared" si="1"/>
        <v>23</v>
      </c>
      <c r="O16" s="39">
        <f t="shared" si="0"/>
        <v>38.333333333333336</v>
      </c>
      <c r="P16" s="19" t="s">
        <v>74</v>
      </c>
      <c r="Q16" s="16" t="s">
        <v>268</v>
      </c>
      <c r="R16" s="28" t="s">
        <v>3</v>
      </c>
      <c r="S16" s="13" t="s">
        <v>269</v>
      </c>
      <c r="T16" s="9"/>
      <c r="U16" s="9"/>
      <c r="V16" s="9"/>
    </row>
    <row r="17" spans="1:19" ht="135">
      <c r="A17" s="16">
        <v>6</v>
      </c>
      <c r="B17" s="15" t="s">
        <v>30</v>
      </c>
      <c r="C17" s="13" t="s">
        <v>232</v>
      </c>
      <c r="D17" s="13" t="s">
        <v>99</v>
      </c>
      <c r="E17" s="13" t="s">
        <v>233</v>
      </c>
      <c r="F17" s="13" t="s">
        <v>57</v>
      </c>
      <c r="G17" s="16" t="s">
        <v>35</v>
      </c>
      <c r="H17" s="18" t="s">
        <v>36</v>
      </c>
      <c r="I17" s="13" t="s">
        <v>222</v>
      </c>
      <c r="J17" s="13" t="s">
        <v>59</v>
      </c>
      <c r="K17" s="61" t="s">
        <v>223</v>
      </c>
      <c r="L17" s="28">
        <v>17</v>
      </c>
      <c r="M17" s="15">
        <v>5</v>
      </c>
      <c r="N17" s="15">
        <f t="shared" si="1"/>
        <v>22</v>
      </c>
      <c r="O17" s="39">
        <f t="shared" si="0"/>
        <v>36.666666666666664</v>
      </c>
      <c r="P17" s="16" t="s">
        <v>74</v>
      </c>
      <c r="Q17" s="16" t="s">
        <v>79</v>
      </c>
      <c r="R17" s="28" t="s">
        <v>3</v>
      </c>
      <c r="S17" s="16" t="s">
        <v>59</v>
      </c>
    </row>
    <row r="18" spans="1:19" ht="150">
      <c r="A18" s="16">
        <v>7</v>
      </c>
      <c r="B18" s="15" t="s">
        <v>30</v>
      </c>
      <c r="C18" s="13" t="s">
        <v>234</v>
      </c>
      <c r="D18" s="13" t="s">
        <v>235</v>
      </c>
      <c r="E18" s="13" t="s">
        <v>236</v>
      </c>
      <c r="F18" s="13" t="s">
        <v>66</v>
      </c>
      <c r="G18" s="15" t="s">
        <v>35</v>
      </c>
      <c r="H18" s="18" t="s">
        <v>36</v>
      </c>
      <c r="I18" s="62" t="s">
        <v>237</v>
      </c>
      <c r="J18" s="15" t="s">
        <v>48</v>
      </c>
      <c r="K18" s="63" t="s">
        <v>238</v>
      </c>
      <c r="L18" s="28">
        <v>15</v>
      </c>
      <c r="M18" s="15">
        <v>6</v>
      </c>
      <c r="N18" s="15">
        <f t="shared" si="1"/>
        <v>21</v>
      </c>
      <c r="O18" s="39">
        <f t="shared" si="0"/>
        <v>35</v>
      </c>
      <c r="P18" s="16" t="s">
        <v>74</v>
      </c>
      <c r="Q18" s="16" t="s">
        <v>51</v>
      </c>
      <c r="R18" s="28" t="s">
        <v>3</v>
      </c>
      <c r="S18" s="68" t="s">
        <v>52</v>
      </c>
    </row>
    <row r="19" spans="1:19" ht="135">
      <c r="A19" s="16">
        <v>8</v>
      </c>
      <c r="B19" s="15" t="s">
        <v>30</v>
      </c>
      <c r="C19" s="13" t="s">
        <v>98</v>
      </c>
      <c r="D19" s="13" t="s">
        <v>239</v>
      </c>
      <c r="E19" s="13" t="s">
        <v>240</v>
      </c>
      <c r="F19" s="13" t="s">
        <v>57</v>
      </c>
      <c r="G19" s="16" t="s">
        <v>35</v>
      </c>
      <c r="H19" s="18" t="s">
        <v>36</v>
      </c>
      <c r="I19" s="13" t="s">
        <v>222</v>
      </c>
      <c r="J19" s="13" t="s">
        <v>59</v>
      </c>
      <c r="K19" s="61" t="s">
        <v>215</v>
      </c>
      <c r="L19" s="28">
        <v>14</v>
      </c>
      <c r="M19" s="15">
        <v>6</v>
      </c>
      <c r="N19" s="15">
        <f t="shared" si="1"/>
        <v>20</v>
      </c>
      <c r="O19" s="39">
        <f t="shared" si="0"/>
        <v>33.33333333333333</v>
      </c>
      <c r="P19" s="16" t="s">
        <v>74</v>
      </c>
      <c r="Q19" s="16" t="s">
        <v>79</v>
      </c>
      <c r="R19" s="28" t="s">
        <v>3</v>
      </c>
      <c r="S19" s="16" t="s">
        <v>59</v>
      </c>
    </row>
    <row r="20" spans="1:19" ht="135">
      <c r="A20" s="33">
        <v>9</v>
      </c>
      <c r="B20" s="15" t="s">
        <v>53</v>
      </c>
      <c r="C20" s="13" t="s">
        <v>241</v>
      </c>
      <c r="D20" s="13" t="s">
        <v>242</v>
      </c>
      <c r="E20" s="13" t="s">
        <v>243</v>
      </c>
      <c r="F20" s="13" t="s">
        <v>57</v>
      </c>
      <c r="G20" s="16" t="s">
        <v>35</v>
      </c>
      <c r="H20" s="16" t="s">
        <v>168</v>
      </c>
      <c r="I20" s="13" t="s">
        <v>169</v>
      </c>
      <c r="J20" s="13" t="s">
        <v>170</v>
      </c>
      <c r="K20" s="61">
        <v>9</v>
      </c>
      <c r="L20" s="28">
        <v>14</v>
      </c>
      <c r="M20" s="15">
        <v>6</v>
      </c>
      <c r="N20" s="15">
        <f t="shared" si="1"/>
        <v>20</v>
      </c>
      <c r="O20" s="39">
        <f t="shared" si="0"/>
        <v>33.33333333333333</v>
      </c>
      <c r="P20" s="16" t="s">
        <v>74</v>
      </c>
      <c r="Q20" s="16" t="s">
        <v>208</v>
      </c>
      <c r="R20" s="28" t="s">
        <v>70</v>
      </c>
      <c r="S20" s="69" t="s">
        <v>170</v>
      </c>
    </row>
    <row r="21" spans="1:19" ht="150">
      <c r="A21" s="56">
        <v>10</v>
      </c>
      <c r="B21" s="15" t="s">
        <v>30</v>
      </c>
      <c r="C21" s="16" t="s">
        <v>244</v>
      </c>
      <c r="D21" s="17" t="s">
        <v>245</v>
      </c>
      <c r="E21" s="13" t="s">
        <v>82</v>
      </c>
      <c r="F21" s="13" t="s">
        <v>34</v>
      </c>
      <c r="G21" s="16" t="s">
        <v>35</v>
      </c>
      <c r="H21" s="18" t="s">
        <v>36</v>
      </c>
      <c r="I21" s="64" t="s">
        <v>237</v>
      </c>
      <c r="J21" s="13" t="s">
        <v>52</v>
      </c>
      <c r="K21" s="61" t="s">
        <v>246</v>
      </c>
      <c r="L21" s="28">
        <v>19</v>
      </c>
      <c r="M21" s="15">
        <v>0</v>
      </c>
      <c r="N21" s="15">
        <f t="shared" si="1"/>
        <v>19</v>
      </c>
      <c r="O21" s="39">
        <f t="shared" si="0"/>
        <v>31.666666666666664</v>
      </c>
      <c r="P21" s="16" t="s">
        <v>74</v>
      </c>
      <c r="Q21" s="16" t="s">
        <v>51</v>
      </c>
      <c r="R21" s="28" t="s">
        <v>3</v>
      </c>
      <c r="S21" s="55" t="s">
        <v>52</v>
      </c>
    </row>
    <row r="22" spans="1:19" ht="150">
      <c r="A22" s="16">
        <v>11</v>
      </c>
      <c r="B22" s="15" t="s">
        <v>30</v>
      </c>
      <c r="C22" s="18" t="s">
        <v>247</v>
      </c>
      <c r="D22" s="18" t="s">
        <v>248</v>
      </c>
      <c r="E22" s="18" t="s">
        <v>176</v>
      </c>
      <c r="F22" s="18" t="s">
        <v>66</v>
      </c>
      <c r="G22" s="15" t="s">
        <v>35</v>
      </c>
      <c r="H22" s="18" t="s">
        <v>36</v>
      </c>
      <c r="I22" s="64" t="s">
        <v>237</v>
      </c>
      <c r="J22" s="15" t="s">
        <v>48</v>
      </c>
      <c r="K22" s="15" t="s">
        <v>238</v>
      </c>
      <c r="L22" s="29">
        <v>14</v>
      </c>
      <c r="M22" s="15">
        <v>4</v>
      </c>
      <c r="N22" s="15">
        <f t="shared" si="1"/>
        <v>18</v>
      </c>
      <c r="O22" s="39">
        <f t="shared" si="0"/>
        <v>30</v>
      </c>
      <c r="P22" s="18" t="s">
        <v>74</v>
      </c>
      <c r="Q22" s="16" t="s">
        <v>51</v>
      </c>
      <c r="R22" s="28" t="s">
        <v>3</v>
      </c>
      <c r="S22" s="70" t="s">
        <v>52</v>
      </c>
    </row>
    <row r="23" spans="1:19" ht="150">
      <c r="A23" s="16">
        <v>12</v>
      </c>
      <c r="B23" s="15" t="s">
        <v>30</v>
      </c>
      <c r="C23" s="13" t="s">
        <v>249</v>
      </c>
      <c r="D23" s="13" t="s">
        <v>248</v>
      </c>
      <c r="E23" s="13" t="s">
        <v>250</v>
      </c>
      <c r="F23" s="13" t="s">
        <v>66</v>
      </c>
      <c r="G23" s="15" t="s">
        <v>35</v>
      </c>
      <c r="H23" s="18" t="s">
        <v>36</v>
      </c>
      <c r="I23" s="64" t="s">
        <v>237</v>
      </c>
      <c r="J23" s="15" t="s">
        <v>48</v>
      </c>
      <c r="K23" s="15" t="s">
        <v>238</v>
      </c>
      <c r="L23" s="28">
        <v>12</v>
      </c>
      <c r="M23" s="15">
        <v>6</v>
      </c>
      <c r="N23" s="15">
        <f t="shared" si="1"/>
        <v>18</v>
      </c>
      <c r="O23" s="39">
        <f t="shared" si="0"/>
        <v>30</v>
      </c>
      <c r="P23" s="16" t="s">
        <v>74</v>
      </c>
      <c r="Q23" s="16" t="s">
        <v>51</v>
      </c>
      <c r="R23" s="28" t="s">
        <v>3</v>
      </c>
      <c r="S23" s="70" t="s">
        <v>52</v>
      </c>
    </row>
    <row r="24" spans="1:19" ht="150">
      <c r="A24" s="16">
        <v>13</v>
      </c>
      <c r="B24" s="15" t="s">
        <v>30</v>
      </c>
      <c r="C24" s="18" t="s">
        <v>251</v>
      </c>
      <c r="D24" s="18" t="s">
        <v>252</v>
      </c>
      <c r="E24" s="18" t="s">
        <v>253</v>
      </c>
      <c r="F24" s="18" t="s">
        <v>66</v>
      </c>
      <c r="G24" s="15" t="s">
        <v>35</v>
      </c>
      <c r="H24" s="18" t="s">
        <v>36</v>
      </c>
      <c r="I24" s="64" t="s">
        <v>237</v>
      </c>
      <c r="J24" s="15" t="s">
        <v>48</v>
      </c>
      <c r="K24" s="15" t="s">
        <v>238</v>
      </c>
      <c r="L24" s="29">
        <v>14</v>
      </c>
      <c r="M24" s="67">
        <v>3</v>
      </c>
      <c r="N24" s="15">
        <f t="shared" si="1"/>
        <v>17</v>
      </c>
      <c r="O24" s="39">
        <f t="shared" si="0"/>
        <v>28.333333333333332</v>
      </c>
      <c r="P24" s="18" t="s">
        <v>74</v>
      </c>
      <c r="Q24" s="16" t="s">
        <v>51</v>
      </c>
      <c r="R24" s="28" t="s">
        <v>3</v>
      </c>
      <c r="S24" s="70" t="s">
        <v>52</v>
      </c>
    </row>
    <row r="25" spans="1:19" ht="137.25" customHeight="1">
      <c r="A25" s="16">
        <v>14</v>
      </c>
      <c r="B25" s="15" t="s">
        <v>30</v>
      </c>
      <c r="C25" s="18" t="s">
        <v>254</v>
      </c>
      <c r="D25" s="18" t="s">
        <v>255</v>
      </c>
      <c r="E25" s="18" t="s">
        <v>256</v>
      </c>
      <c r="F25" s="18" t="s">
        <v>57</v>
      </c>
      <c r="G25" s="18" t="s">
        <v>35</v>
      </c>
      <c r="H25" s="18" t="s">
        <v>36</v>
      </c>
      <c r="I25" s="16" t="s">
        <v>222</v>
      </c>
      <c r="J25" s="16" t="s">
        <v>59</v>
      </c>
      <c r="K25" s="16" t="s">
        <v>223</v>
      </c>
      <c r="L25" s="29">
        <v>17</v>
      </c>
      <c r="M25" s="67">
        <v>0</v>
      </c>
      <c r="N25" s="15">
        <f t="shared" si="1"/>
        <v>17</v>
      </c>
      <c r="O25" s="39">
        <f t="shared" si="0"/>
        <v>28.333333333333332</v>
      </c>
      <c r="P25" s="18" t="s">
        <v>74</v>
      </c>
      <c r="Q25" s="16" t="s">
        <v>79</v>
      </c>
      <c r="R25" s="28" t="s">
        <v>3</v>
      </c>
      <c r="S25" s="47" t="s">
        <v>59</v>
      </c>
    </row>
    <row r="26" spans="1:19" ht="135">
      <c r="A26" s="16">
        <v>15</v>
      </c>
      <c r="B26" s="15" t="s">
        <v>30</v>
      </c>
      <c r="C26" s="14" t="s">
        <v>257</v>
      </c>
      <c r="D26" s="14" t="s">
        <v>258</v>
      </c>
      <c r="E26" s="14" t="s">
        <v>56</v>
      </c>
      <c r="F26" s="14" t="s">
        <v>57</v>
      </c>
      <c r="G26" s="20" t="s">
        <v>35</v>
      </c>
      <c r="H26" s="18" t="s">
        <v>36</v>
      </c>
      <c r="I26" s="13" t="s">
        <v>222</v>
      </c>
      <c r="J26" s="13" t="s">
        <v>59</v>
      </c>
      <c r="K26" s="13" t="s">
        <v>215</v>
      </c>
      <c r="L26" s="31">
        <v>12</v>
      </c>
      <c r="M26" s="66">
        <v>3</v>
      </c>
      <c r="N26" s="15">
        <f t="shared" si="1"/>
        <v>15</v>
      </c>
      <c r="O26" s="39">
        <f t="shared" si="0"/>
        <v>25</v>
      </c>
      <c r="P26" s="20" t="s">
        <v>74</v>
      </c>
      <c r="Q26" s="16" t="s">
        <v>79</v>
      </c>
      <c r="R26" s="28" t="s">
        <v>3</v>
      </c>
      <c r="S26" s="47" t="s">
        <v>59</v>
      </c>
    </row>
    <row r="27" spans="1:19" ht="135">
      <c r="A27" s="47">
        <v>16</v>
      </c>
      <c r="B27" s="15" t="s">
        <v>30</v>
      </c>
      <c r="C27" s="49" t="s">
        <v>259</v>
      </c>
      <c r="D27" s="49" t="s">
        <v>260</v>
      </c>
      <c r="E27" s="49" t="s">
        <v>91</v>
      </c>
      <c r="F27" s="49" t="s">
        <v>57</v>
      </c>
      <c r="G27" s="49" t="s">
        <v>35</v>
      </c>
      <c r="H27" s="18" t="s">
        <v>36</v>
      </c>
      <c r="I27" s="47" t="s">
        <v>222</v>
      </c>
      <c r="J27" s="47" t="s">
        <v>59</v>
      </c>
      <c r="K27" s="47">
        <v>9</v>
      </c>
      <c r="L27" s="65">
        <v>14</v>
      </c>
      <c r="M27" s="66">
        <v>1</v>
      </c>
      <c r="N27" s="15">
        <f t="shared" si="1"/>
        <v>15</v>
      </c>
      <c r="O27" s="39">
        <f t="shared" si="0"/>
        <v>25</v>
      </c>
      <c r="P27" s="49" t="s">
        <v>74</v>
      </c>
      <c r="Q27" s="47" t="s">
        <v>79</v>
      </c>
      <c r="R27" s="28" t="s">
        <v>3</v>
      </c>
      <c r="S27" s="47" t="s">
        <v>59</v>
      </c>
    </row>
    <row r="28" spans="1:19" ht="105">
      <c r="A28" s="16">
        <v>17</v>
      </c>
      <c r="B28" s="15" t="s">
        <v>30</v>
      </c>
      <c r="C28" s="16" t="s">
        <v>261</v>
      </c>
      <c r="D28" s="16" t="s">
        <v>262</v>
      </c>
      <c r="E28" s="16" t="s">
        <v>263</v>
      </c>
      <c r="F28" s="42" t="s">
        <v>34</v>
      </c>
      <c r="G28" s="16" t="s">
        <v>35</v>
      </c>
      <c r="H28" s="18" t="s">
        <v>36</v>
      </c>
      <c r="I28" s="16" t="s">
        <v>37</v>
      </c>
      <c r="J28" s="13" t="s">
        <v>140</v>
      </c>
      <c r="K28" s="13" t="s">
        <v>223</v>
      </c>
      <c r="L28" s="29">
        <v>9</v>
      </c>
      <c r="M28" s="66">
        <v>3</v>
      </c>
      <c r="N28" s="15">
        <f t="shared" si="1"/>
        <v>12</v>
      </c>
      <c r="O28" s="39">
        <f t="shared" si="0"/>
        <v>20</v>
      </c>
      <c r="P28" s="18" t="s">
        <v>74</v>
      </c>
      <c r="Q28" s="18" t="s">
        <v>41</v>
      </c>
      <c r="R28" s="28" t="s">
        <v>3</v>
      </c>
      <c r="S28" s="16" t="s">
        <v>267</v>
      </c>
    </row>
    <row r="29" spans="1:19" ht="105">
      <c r="A29" s="16">
        <v>18</v>
      </c>
      <c r="B29" s="15" t="s">
        <v>30</v>
      </c>
      <c r="C29" s="13" t="s">
        <v>264</v>
      </c>
      <c r="D29" s="13" t="s">
        <v>265</v>
      </c>
      <c r="E29" s="13" t="s">
        <v>266</v>
      </c>
      <c r="F29" s="13" t="s">
        <v>34</v>
      </c>
      <c r="G29" s="16" t="s">
        <v>35</v>
      </c>
      <c r="H29" s="18" t="s">
        <v>36</v>
      </c>
      <c r="I29" s="13" t="s">
        <v>37</v>
      </c>
      <c r="J29" s="13" t="s">
        <v>140</v>
      </c>
      <c r="K29" s="13" t="s">
        <v>223</v>
      </c>
      <c r="L29" s="29">
        <v>12</v>
      </c>
      <c r="M29" s="66">
        <v>0</v>
      </c>
      <c r="N29" s="15">
        <f t="shared" si="1"/>
        <v>12</v>
      </c>
      <c r="O29" s="39">
        <f t="shared" si="0"/>
        <v>20</v>
      </c>
      <c r="P29" s="18" t="s">
        <v>74</v>
      </c>
      <c r="Q29" s="18" t="s">
        <v>41</v>
      </c>
      <c r="R29" s="28" t="s">
        <v>3</v>
      </c>
      <c r="S29" s="16" t="s">
        <v>267</v>
      </c>
    </row>
  </sheetData>
  <sheetProtection/>
  <mergeCells count="11">
    <mergeCell ref="J1:M1"/>
    <mergeCell ref="B2:M2"/>
    <mergeCell ref="A3:B3"/>
    <mergeCell ref="A4:B4"/>
    <mergeCell ref="C4:E4"/>
    <mergeCell ref="A5:B5"/>
    <mergeCell ref="Q9:S9"/>
    <mergeCell ref="C9:M9"/>
    <mergeCell ref="N9:P9"/>
    <mergeCell ref="A6:B6"/>
    <mergeCell ref="A7:B7"/>
  </mergeCells>
  <dataValidations count="1">
    <dataValidation allowBlank="1" showInputMessage="1" showErrorMessage="1" sqref="C9:C10 B11 C3:C7 A3:A7 D3 D5:D7 A9 C11:F13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0">
      <selection activeCell="G10" sqref="G1:G16384"/>
    </sheetView>
  </sheetViews>
  <sheetFormatPr defaultColWidth="9.00390625" defaultRowHeight="12.75"/>
  <cols>
    <col min="1" max="1" width="4.625" style="2" customWidth="1"/>
    <col min="2" max="2" width="11.25390625" style="2" customWidth="1"/>
    <col min="3" max="3" width="11.75390625" style="2" customWidth="1"/>
    <col min="4" max="4" width="9.75390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9.75390625" style="2" customWidth="1"/>
    <col min="9" max="9" width="26.875" style="2" customWidth="1"/>
    <col min="10" max="10" width="13.00390625" style="2" customWidth="1"/>
    <col min="11" max="11" width="9.125" style="2" customWidth="1"/>
    <col min="12" max="12" width="9.875" style="2" customWidth="1"/>
    <col min="13" max="13" width="9.00390625" style="2" customWidth="1"/>
    <col min="14" max="14" width="14.375" style="2" customWidth="1"/>
    <col min="15" max="15" width="12.125" style="2" customWidth="1"/>
    <col min="16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87"/>
      <c r="K1" s="87"/>
      <c r="L1" s="87"/>
      <c r="M1" s="87"/>
      <c r="N1" s="87"/>
    </row>
    <row r="2" spans="1:14" ht="33.75" customHeight="1">
      <c r="A2" s="1"/>
      <c r="B2" s="88" t="s">
        <v>342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0.75" customHeight="1">
      <c r="A3" s="89" t="s">
        <v>0</v>
      </c>
      <c r="B3" s="90"/>
      <c r="C3" s="3" t="s">
        <v>340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89" t="s">
        <v>15</v>
      </c>
      <c r="B4" s="90"/>
      <c r="C4" s="91" t="s">
        <v>53</v>
      </c>
      <c r="D4" s="92"/>
      <c r="E4" s="92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80" t="s">
        <v>1</v>
      </c>
      <c r="B5" s="8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80" t="s">
        <v>7</v>
      </c>
      <c r="B6" s="81"/>
      <c r="C6" s="78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82" t="s">
        <v>9</v>
      </c>
      <c r="B7" s="81"/>
      <c r="C7" s="12" t="s">
        <v>341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ht="12.75" customHeight="1">
      <c r="A9" s="24"/>
      <c r="B9" s="25"/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74"/>
      <c r="P9" s="79"/>
      <c r="Q9" s="93" t="s">
        <v>3</v>
      </c>
      <c r="R9" s="96"/>
      <c r="S9" s="97"/>
    </row>
    <row r="10" spans="1:20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26"/>
      <c r="Q10" s="32"/>
      <c r="R10" s="32"/>
      <c r="S10" s="32"/>
      <c r="T10" s="9"/>
    </row>
    <row r="11" spans="1:22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3" t="s">
        <v>12</v>
      </c>
      <c r="K11" s="11" t="s">
        <v>18</v>
      </c>
      <c r="L11" s="35" t="s">
        <v>27</v>
      </c>
      <c r="M11" s="35" t="s">
        <v>28</v>
      </c>
      <c r="N11" s="38" t="s">
        <v>29</v>
      </c>
      <c r="O11" s="11" t="s">
        <v>24</v>
      </c>
      <c r="P11" s="11" t="s">
        <v>17</v>
      </c>
      <c r="Q11" s="11" t="s">
        <v>13</v>
      </c>
      <c r="R11" s="27" t="s">
        <v>14</v>
      </c>
      <c r="S11" s="11" t="s">
        <v>22</v>
      </c>
      <c r="T11" s="9"/>
      <c r="U11" s="9"/>
      <c r="V11" s="9"/>
    </row>
    <row r="12" spans="1:22" ht="105">
      <c r="A12" s="16">
        <v>1</v>
      </c>
      <c r="B12" s="15" t="s">
        <v>30</v>
      </c>
      <c r="C12" s="16" t="s">
        <v>270</v>
      </c>
      <c r="D12" s="18" t="s">
        <v>271</v>
      </c>
      <c r="E12" s="56" t="s">
        <v>272</v>
      </c>
      <c r="F12" s="13" t="s">
        <v>57</v>
      </c>
      <c r="G12" s="16" t="s">
        <v>35</v>
      </c>
      <c r="H12" s="47" t="s">
        <v>36</v>
      </c>
      <c r="I12" s="16" t="s">
        <v>273</v>
      </c>
      <c r="J12" s="18" t="s">
        <v>38</v>
      </c>
      <c r="K12" s="13" t="s">
        <v>274</v>
      </c>
      <c r="L12" s="56">
        <v>16</v>
      </c>
      <c r="M12" s="36">
        <v>8</v>
      </c>
      <c r="N12" s="36">
        <f>SUM(L12:M12)</f>
        <v>24</v>
      </c>
      <c r="O12" s="34">
        <f>N12/60*100</f>
        <v>40</v>
      </c>
      <c r="P12" s="56" t="s">
        <v>40</v>
      </c>
      <c r="Q12" s="16" t="s">
        <v>41</v>
      </c>
      <c r="R12" s="16" t="s">
        <v>42</v>
      </c>
      <c r="S12" s="15" t="s">
        <v>140</v>
      </c>
      <c r="T12" s="9"/>
      <c r="U12" s="9"/>
      <c r="V12" s="9"/>
    </row>
    <row r="13" spans="1:22" ht="105">
      <c r="A13" s="16">
        <v>2</v>
      </c>
      <c r="B13" s="15" t="s">
        <v>30</v>
      </c>
      <c r="C13" s="16" t="s">
        <v>275</v>
      </c>
      <c r="D13" s="18" t="s">
        <v>276</v>
      </c>
      <c r="E13" s="16" t="s">
        <v>277</v>
      </c>
      <c r="F13" s="13" t="s">
        <v>66</v>
      </c>
      <c r="G13" s="16" t="s">
        <v>35</v>
      </c>
      <c r="H13" s="47" t="s">
        <v>36</v>
      </c>
      <c r="I13" s="13" t="s">
        <v>37</v>
      </c>
      <c r="J13" s="18" t="s">
        <v>38</v>
      </c>
      <c r="K13" s="13" t="s">
        <v>274</v>
      </c>
      <c r="L13" s="18">
        <v>15</v>
      </c>
      <c r="M13" s="36">
        <v>8</v>
      </c>
      <c r="N13" s="36">
        <f>SUM(L13:M13)</f>
        <v>23</v>
      </c>
      <c r="O13" s="34">
        <f aca="true" t="shared" si="0" ref="O13:O22">N13/60*100</f>
        <v>38.333333333333336</v>
      </c>
      <c r="P13" s="18" t="s">
        <v>50</v>
      </c>
      <c r="Q13" s="18" t="s">
        <v>41</v>
      </c>
      <c r="R13" s="16" t="s">
        <v>42</v>
      </c>
      <c r="S13" s="16" t="s">
        <v>140</v>
      </c>
      <c r="T13" s="9"/>
      <c r="U13" s="9"/>
      <c r="V13" s="9"/>
    </row>
    <row r="14" spans="1:22" ht="105">
      <c r="A14" s="16">
        <v>3</v>
      </c>
      <c r="B14" s="15" t="s">
        <v>30</v>
      </c>
      <c r="C14" s="16" t="s">
        <v>278</v>
      </c>
      <c r="D14" s="13" t="s">
        <v>242</v>
      </c>
      <c r="E14" s="56" t="s">
        <v>279</v>
      </c>
      <c r="F14" s="13" t="s">
        <v>57</v>
      </c>
      <c r="G14" s="16" t="s">
        <v>35</v>
      </c>
      <c r="H14" s="47" t="s">
        <v>36</v>
      </c>
      <c r="I14" s="13" t="s">
        <v>273</v>
      </c>
      <c r="J14" s="18" t="s">
        <v>38</v>
      </c>
      <c r="K14" s="13" t="s">
        <v>274</v>
      </c>
      <c r="L14" s="16">
        <v>16</v>
      </c>
      <c r="M14" s="15">
        <v>5</v>
      </c>
      <c r="N14" s="15">
        <f aca="true" t="shared" si="1" ref="N14:N22">SUM(L14:M14)</f>
        <v>21</v>
      </c>
      <c r="O14" s="34">
        <f t="shared" si="0"/>
        <v>35</v>
      </c>
      <c r="P14" s="16" t="s">
        <v>74</v>
      </c>
      <c r="Q14" s="16" t="s">
        <v>41</v>
      </c>
      <c r="R14" s="16" t="s">
        <v>42</v>
      </c>
      <c r="S14" s="16" t="s">
        <v>140</v>
      </c>
      <c r="T14" s="9"/>
      <c r="U14" s="9"/>
      <c r="V14" s="9"/>
    </row>
    <row r="15" spans="1:19" ht="105">
      <c r="A15" s="16">
        <v>4</v>
      </c>
      <c r="B15" s="15" t="s">
        <v>30</v>
      </c>
      <c r="C15" s="16" t="s">
        <v>280</v>
      </c>
      <c r="D15" s="18" t="s">
        <v>281</v>
      </c>
      <c r="E15" s="56" t="s">
        <v>221</v>
      </c>
      <c r="F15" s="13" t="s">
        <v>66</v>
      </c>
      <c r="G15" s="16" t="s">
        <v>35</v>
      </c>
      <c r="H15" s="47" t="s">
        <v>36</v>
      </c>
      <c r="I15" s="16" t="s">
        <v>273</v>
      </c>
      <c r="J15" s="18" t="s">
        <v>38</v>
      </c>
      <c r="K15" s="13" t="s">
        <v>274</v>
      </c>
      <c r="L15" s="56">
        <v>16</v>
      </c>
      <c r="M15" s="15">
        <v>5</v>
      </c>
      <c r="N15" s="15">
        <f t="shared" si="1"/>
        <v>21</v>
      </c>
      <c r="O15" s="34">
        <f t="shared" si="0"/>
        <v>35</v>
      </c>
      <c r="P15" s="56" t="s">
        <v>74</v>
      </c>
      <c r="Q15" s="16" t="s">
        <v>41</v>
      </c>
      <c r="R15" s="16" t="s">
        <v>42</v>
      </c>
      <c r="S15" s="15" t="s">
        <v>140</v>
      </c>
    </row>
    <row r="16" spans="1:19" ht="123" customHeight="1">
      <c r="A16" s="16">
        <v>5</v>
      </c>
      <c r="B16" s="15" t="s">
        <v>30</v>
      </c>
      <c r="C16" s="13" t="s">
        <v>282</v>
      </c>
      <c r="D16" s="13" t="s">
        <v>55</v>
      </c>
      <c r="E16" s="13" t="s">
        <v>300</v>
      </c>
      <c r="F16" s="13" t="s">
        <v>34</v>
      </c>
      <c r="G16" s="16" t="s">
        <v>35</v>
      </c>
      <c r="H16" s="47" t="s">
        <v>36</v>
      </c>
      <c r="I16" s="15" t="s">
        <v>47</v>
      </c>
      <c r="J16" s="13" t="s">
        <v>52</v>
      </c>
      <c r="K16" s="13">
        <v>10</v>
      </c>
      <c r="L16" s="28">
        <v>14</v>
      </c>
      <c r="M16" s="15">
        <v>7</v>
      </c>
      <c r="N16" s="15">
        <f t="shared" si="1"/>
        <v>21</v>
      </c>
      <c r="O16" s="34">
        <f t="shared" si="0"/>
        <v>35</v>
      </c>
      <c r="P16" s="16" t="s">
        <v>74</v>
      </c>
      <c r="Q16" s="16" t="s">
        <v>51</v>
      </c>
      <c r="R16" s="16" t="s">
        <v>42</v>
      </c>
      <c r="S16" s="15" t="s">
        <v>52</v>
      </c>
    </row>
    <row r="17" spans="1:19" ht="135">
      <c r="A17" s="16">
        <v>6</v>
      </c>
      <c r="B17" s="15" t="s">
        <v>30</v>
      </c>
      <c r="C17" s="71" t="s">
        <v>283</v>
      </c>
      <c r="D17" s="71" t="s">
        <v>284</v>
      </c>
      <c r="E17" s="71" t="s">
        <v>299</v>
      </c>
      <c r="F17" s="71" t="s">
        <v>34</v>
      </c>
      <c r="G17" s="72" t="s">
        <v>35</v>
      </c>
      <c r="H17" s="47" t="s">
        <v>36</v>
      </c>
      <c r="I17" s="15" t="s">
        <v>47</v>
      </c>
      <c r="J17" s="13" t="s">
        <v>52</v>
      </c>
      <c r="K17" s="13">
        <v>10</v>
      </c>
      <c r="L17" s="73">
        <v>14</v>
      </c>
      <c r="M17" s="15">
        <v>6</v>
      </c>
      <c r="N17" s="15">
        <f t="shared" si="1"/>
        <v>20</v>
      </c>
      <c r="O17" s="34">
        <f t="shared" si="0"/>
        <v>33.33333333333333</v>
      </c>
      <c r="P17" s="72" t="s">
        <v>74</v>
      </c>
      <c r="Q17" s="72" t="s">
        <v>51</v>
      </c>
      <c r="R17" s="16" t="s">
        <v>42</v>
      </c>
      <c r="S17" s="16" t="s">
        <v>52</v>
      </c>
    </row>
    <row r="18" spans="1:19" ht="135">
      <c r="A18" s="16">
        <v>7</v>
      </c>
      <c r="B18" s="15" t="s">
        <v>30</v>
      </c>
      <c r="C18" s="18" t="s">
        <v>285</v>
      </c>
      <c r="D18" s="18" t="s">
        <v>286</v>
      </c>
      <c r="E18" s="18" t="s">
        <v>256</v>
      </c>
      <c r="F18" s="18" t="s">
        <v>34</v>
      </c>
      <c r="G18" s="18" t="s">
        <v>35</v>
      </c>
      <c r="H18" s="47" t="s">
        <v>36</v>
      </c>
      <c r="I18" s="15" t="s">
        <v>47</v>
      </c>
      <c r="J18" s="16" t="s">
        <v>52</v>
      </c>
      <c r="K18" s="16">
        <v>10</v>
      </c>
      <c r="L18" s="29">
        <v>16</v>
      </c>
      <c r="M18" s="15">
        <v>2</v>
      </c>
      <c r="N18" s="15">
        <f t="shared" si="1"/>
        <v>18</v>
      </c>
      <c r="O18" s="34">
        <f t="shared" si="0"/>
        <v>30</v>
      </c>
      <c r="P18" s="18" t="s">
        <v>74</v>
      </c>
      <c r="Q18" s="16" t="s">
        <v>51</v>
      </c>
      <c r="R18" s="16" t="s">
        <v>42</v>
      </c>
      <c r="S18" s="15" t="s">
        <v>52</v>
      </c>
    </row>
    <row r="19" spans="1:19" ht="135">
      <c r="A19" s="16">
        <v>8</v>
      </c>
      <c r="B19" s="15" t="s">
        <v>30</v>
      </c>
      <c r="C19" s="18" t="s">
        <v>287</v>
      </c>
      <c r="D19" s="18" t="s">
        <v>288</v>
      </c>
      <c r="E19" s="18" t="s">
        <v>289</v>
      </c>
      <c r="F19" s="18" t="s">
        <v>66</v>
      </c>
      <c r="G19" s="16" t="s">
        <v>35</v>
      </c>
      <c r="H19" s="47" t="s">
        <v>36</v>
      </c>
      <c r="I19" s="13" t="s">
        <v>222</v>
      </c>
      <c r="J19" s="13" t="s">
        <v>59</v>
      </c>
      <c r="K19" s="16" t="s">
        <v>274</v>
      </c>
      <c r="L19" s="29">
        <v>13</v>
      </c>
      <c r="M19" s="15">
        <v>2</v>
      </c>
      <c r="N19" s="15">
        <f t="shared" si="1"/>
        <v>15</v>
      </c>
      <c r="O19" s="34">
        <f t="shared" si="0"/>
        <v>25</v>
      </c>
      <c r="P19" s="18" t="s">
        <v>74</v>
      </c>
      <c r="Q19" s="16" t="s">
        <v>205</v>
      </c>
      <c r="R19" s="16" t="s">
        <v>42</v>
      </c>
      <c r="S19" s="15" t="s">
        <v>298</v>
      </c>
    </row>
    <row r="20" spans="1:19" ht="135">
      <c r="A20" s="16">
        <v>9</v>
      </c>
      <c r="B20" s="15" t="s">
        <v>30</v>
      </c>
      <c r="C20" s="18" t="s">
        <v>290</v>
      </c>
      <c r="D20" s="18" t="s">
        <v>291</v>
      </c>
      <c r="E20" s="18" t="s">
        <v>292</v>
      </c>
      <c r="F20" s="18" t="s">
        <v>66</v>
      </c>
      <c r="G20" s="16" t="s">
        <v>35</v>
      </c>
      <c r="H20" s="47" t="s">
        <v>36</v>
      </c>
      <c r="I20" s="13" t="s">
        <v>222</v>
      </c>
      <c r="J20" s="13" t="s">
        <v>59</v>
      </c>
      <c r="K20" s="16" t="s">
        <v>274</v>
      </c>
      <c r="L20" s="29">
        <v>14</v>
      </c>
      <c r="M20" s="15">
        <v>0</v>
      </c>
      <c r="N20" s="15">
        <f t="shared" si="1"/>
        <v>14</v>
      </c>
      <c r="O20" s="34">
        <f t="shared" si="0"/>
        <v>23.333333333333332</v>
      </c>
      <c r="P20" s="18" t="s">
        <v>74</v>
      </c>
      <c r="Q20" s="16" t="s">
        <v>205</v>
      </c>
      <c r="R20" s="16" t="s">
        <v>42</v>
      </c>
      <c r="S20" s="13" t="s">
        <v>59</v>
      </c>
    </row>
    <row r="21" spans="1:19" ht="135">
      <c r="A21" s="16">
        <v>10</v>
      </c>
      <c r="B21" s="15" t="s">
        <v>30</v>
      </c>
      <c r="C21" s="13" t="s">
        <v>293</v>
      </c>
      <c r="D21" s="13" t="s">
        <v>294</v>
      </c>
      <c r="E21" s="13" t="s">
        <v>295</v>
      </c>
      <c r="F21" s="13" t="s">
        <v>66</v>
      </c>
      <c r="G21" s="16" t="s">
        <v>35</v>
      </c>
      <c r="H21" s="47" t="s">
        <v>36</v>
      </c>
      <c r="I21" s="13" t="s">
        <v>222</v>
      </c>
      <c r="J21" s="13" t="s">
        <v>59</v>
      </c>
      <c r="K21" s="13" t="s">
        <v>274</v>
      </c>
      <c r="L21" s="29">
        <v>13</v>
      </c>
      <c r="M21" s="15">
        <v>0</v>
      </c>
      <c r="N21" s="15">
        <f t="shared" si="1"/>
        <v>13</v>
      </c>
      <c r="O21" s="34">
        <f t="shared" si="0"/>
        <v>21.666666666666668</v>
      </c>
      <c r="P21" s="18" t="s">
        <v>74</v>
      </c>
      <c r="Q21" s="16" t="s">
        <v>205</v>
      </c>
      <c r="R21" s="16" t="s">
        <v>42</v>
      </c>
      <c r="S21" s="13" t="s">
        <v>59</v>
      </c>
    </row>
    <row r="22" spans="1:19" ht="126.75" customHeight="1">
      <c r="A22" s="16">
        <v>11</v>
      </c>
      <c r="B22" s="15" t="s">
        <v>30</v>
      </c>
      <c r="C22" s="18" t="s">
        <v>296</v>
      </c>
      <c r="D22" s="18" t="s">
        <v>297</v>
      </c>
      <c r="E22" s="18" t="s">
        <v>91</v>
      </c>
      <c r="F22" s="18" t="s">
        <v>34</v>
      </c>
      <c r="G22" s="18" t="s">
        <v>35</v>
      </c>
      <c r="H22" s="16" t="s">
        <v>36</v>
      </c>
      <c r="I22" s="16" t="s">
        <v>47</v>
      </c>
      <c r="J22" s="16" t="s">
        <v>52</v>
      </c>
      <c r="K22" s="16">
        <v>10</v>
      </c>
      <c r="L22" s="29">
        <v>10</v>
      </c>
      <c r="M22" s="15">
        <v>0</v>
      </c>
      <c r="N22" s="15">
        <f t="shared" si="1"/>
        <v>10</v>
      </c>
      <c r="O22" s="34">
        <f t="shared" si="0"/>
        <v>16.666666666666664</v>
      </c>
      <c r="P22" s="18" t="s">
        <v>74</v>
      </c>
      <c r="Q22" s="16" t="s">
        <v>51</v>
      </c>
      <c r="R22" s="16" t="s">
        <v>42</v>
      </c>
      <c r="S22" s="16" t="s">
        <v>52</v>
      </c>
    </row>
  </sheetData>
  <sheetProtection/>
  <mergeCells count="10">
    <mergeCell ref="Q9:S9"/>
    <mergeCell ref="C9:N9"/>
    <mergeCell ref="A6:B6"/>
    <mergeCell ref="A7:B7"/>
    <mergeCell ref="J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5:D7 C3:C7 A3:A7 D3 A9 C9:C10 B11:F11 E20 C17:D19 E22 C21:D21 F12 F21:G21 F17:G19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6">
      <selection activeCell="K16" sqref="K1:L16384"/>
    </sheetView>
  </sheetViews>
  <sheetFormatPr defaultColWidth="9.00390625" defaultRowHeight="12.75"/>
  <cols>
    <col min="1" max="1" width="4.25390625" style="2" customWidth="1"/>
    <col min="2" max="2" width="11.75390625" style="2" customWidth="1"/>
    <col min="3" max="3" width="12.375" style="2" customWidth="1"/>
    <col min="4" max="4" width="9.75390625" style="2" customWidth="1"/>
    <col min="5" max="5" width="10.25390625" style="2" customWidth="1"/>
    <col min="6" max="6" width="6.625" style="2" customWidth="1"/>
    <col min="7" max="7" width="6.00390625" style="2" customWidth="1"/>
    <col min="8" max="8" width="9.75390625" style="2" customWidth="1"/>
    <col min="9" max="9" width="22.375" style="2" customWidth="1"/>
    <col min="10" max="10" width="15.125" style="2" customWidth="1"/>
    <col min="11" max="11" width="9.25390625" style="2" customWidth="1"/>
    <col min="12" max="12" width="9.625" style="2" customWidth="1"/>
    <col min="13" max="13" width="9.75390625" style="2" customWidth="1"/>
    <col min="14" max="14" width="13.25390625" style="2" customWidth="1"/>
    <col min="15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87"/>
      <c r="L1" s="87"/>
      <c r="M1" s="87"/>
      <c r="N1" s="87"/>
      <c r="O1" s="87"/>
      <c r="P1" s="87"/>
    </row>
    <row r="2" spans="1:16" ht="33.75" customHeight="1">
      <c r="A2" s="1"/>
      <c r="B2" s="88" t="s">
        <v>339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30.75" customHeight="1">
      <c r="A3" s="89" t="s">
        <v>0</v>
      </c>
      <c r="B3" s="90"/>
      <c r="C3" s="3" t="s">
        <v>340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9" t="s">
        <v>15</v>
      </c>
      <c r="B4" s="90"/>
      <c r="C4" s="91" t="s">
        <v>53</v>
      </c>
      <c r="D4" s="92"/>
      <c r="E4" s="92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80" t="s">
        <v>1</v>
      </c>
      <c r="B5" s="8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0" t="s">
        <v>7</v>
      </c>
      <c r="B6" s="81"/>
      <c r="C6" s="78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82" t="s">
        <v>9</v>
      </c>
      <c r="B7" s="81"/>
      <c r="C7" s="12" t="s">
        <v>341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4"/>
      <c r="B9" s="25"/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5"/>
      <c r="P9" s="86"/>
      <c r="Q9" s="93" t="s">
        <v>3</v>
      </c>
      <c r="R9" s="94"/>
      <c r="S9" s="95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6"/>
      <c r="P10" s="32"/>
      <c r="Q10" s="32"/>
      <c r="R10" s="32"/>
      <c r="S10" s="32"/>
      <c r="T10" s="9"/>
      <c r="U10" s="9"/>
      <c r="V10" s="9"/>
    </row>
    <row r="11" spans="1:25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3" t="s">
        <v>12</v>
      </c>
      <c r="K11" s="11" t="s">
        <v>18</v>
      </c>
      <c r="L11" s="35" t="s">
        <v>27</v>
      </c>
      <c r="M11" s="35" t="s">
        <v>28</v>
      </c>
      <c r="N11" s="38" t="s">
        <v>29</v>
      </c>
      <c r="O11" s="11" t="s">
        <v>24</v>
      </c>
      <c r="P11" s="11" t="s">
        <v>17</v>
      </c>
      <c r="Q11" s="11" t="s">
        <v>13</v>
      </c>
      <c r="R11" s="27" t="s">
        <v>14</v>
      </c>
      <c r="S11" s="11" t="s">
        <v>22</v>
      </c>
      <c r="T11" s="9"/>
      <c r="U11" s="9"/>
      <c r="V11" s="9"/>
      <c r="W11" s="9"/>
      <c r="X11" s="9"/>
      <c r="Y11" s="9"/>
    </row>
    <row r="12" spans="1:25" ht="135">
      <c r="A12" s="28">
        <v>1</v>
      </c>
      <c r="B12" s="15" t="s">
        <v>53</v>
      </c>
      <c r="C12" s="16" t="s">
        <v>301</v>
      </c>
      <c r="D12" s="60" t="s">
        <v>302</v>
      </c>
      <c r="E12" s="16" t="s">
        <v>303</v>
      </c>
      <c r="F12" s="42" t="s">
        <v>34</v>
      </c>
      <c r="G12" s="16" t="s">
        <v>35</v>
      </c>
      <c r="H12" s="16" t="s">
        <v>36</v>
      </c>
      <c r="I12" s="16" t="s">
        <v>273</v>
      </c>
      <c r="J12" s="16" t="s">
        <v>38</v>
      </c>
      <c r="K12" s="13" t="s">
        <v>304</v>
      </c>
      <c r="L12" s="15">
        <v>17</v>
      </c>
      <c r="M12" s="36">
        <v>10</v>
      </c>
      <c r="N12" s="36">
        <f>SUM(L12:M12)</f>
        <v>27</v>
      </c>
      <c r="O12" s="34">
        <f>N12/60*100</f>
        <v>45</v>
      </c>
      <c r="P12" s="22" t="s">
        <v>40</v>
      </c>
      <c r="Q12" s="15" t="s">
        <v>337</v>
      </c>
      <c r="R12" s="16" t="s">
        <v>70</v>
      </c>
      <c r="S12" s="16" t="s">
        <v>38</v>
      </c>
      <c r="T12" s="9"/>
      <c r="U12" s="9"/>
      <c r="V12" s="9"/>
      <c r="W12" s="9"/>
      <c r="X12" s="9"/>
      <c r="Y12" s="9"/>
    </row>
    <row r="13" spans="1:25" ht="150">
      <c r="A13" s="28">
        <v>2</v>
      </c>
      <c r="B13" s="15" t="s">
        <v>53</v>
      </c>
      <c r="C13" s="13" t="s">
        <v>305</v>
      </c>
      <c r="D13" s="59" t="s">
        <v>213</v>
      </c>
      <c r="E13" s="13" t="s">
        <v>306</v>
      </c>
      <c r="F13" s="13" t="s">
        <v>66</v>
      </c>
      <c r="G13" s="16" t="s">
        <v>35</v>
      </c>
      <c r="H13" s="16" t="s">
        <v>36</v>
      </c>
      <c r="I13" s="13" t="s">
        <v>222</v>
      </c>
      <c r="J13" s="13" t="s">
        <v>59</v>
      </c>
      <c r="K13" s="13" t="s">
        <v>304</v>
      </c>
      <c r="L13" s="16">
        <v>15</v>
      </c>
      <c r="M13" s="36">
        <v>10</v>
      </c>
      <c r="N13" s="36">
        <f>SUM(L13:M13)</f>
        <v>25</v>
      </c>
      <c r="O13" s="34">
        <f aca="true" t="shared" si="0" ref="O13:O25">N13/60*100</f>
        <v>41.66666666666667</v>
      </c>
      <c r="P13" s="16" t="s">
        <v>50</v>
      </c>
      <c r="Q13" s="16" t="s">
        <v>205</v>
      </c>
      <c r="R13" s="16" t="s">
        <v>70</v>
      </c>
      <c r="S13" s="13" t="s">
        <v>59</v>
      </c>
      <c r="T13" s="9"/>
      <c r="U13" s="9"/>
      <c r="V13" s="9"/>
      <c r="W13" s="9"/>
      <c r="X13" s="9"/>
      <c r="Y13" s="9"/>
    </row>
    <row r="14" spans="1:25" ht="150">
      <c r="A14" s="28">
        <v>3</v>
      </c>
      <c r="B14" s="13" t="s">
        <v>53</v>
      </c>
      <c r="C14" s="15" t="s">
        <v>307</v>
      </c>
      <c r="D14" s="75" t="s">
        <v>308</v>
      </c>
      <c r="E14" s="15" t="s">
        <v>309</v>
      </c>
      <c r="F14" s="42" t="s">
        <v>34</v>
      </c>
      <c r="G14" s="15" t="s">
        <v>35</v>
      </c>
      <c r="H14" s="16" t="s">
        <v>36</v>
      </c>
      <c r="I14" s="15" t="s">
        <v>47</v>
      </c>
      <c r="J14" s="15" t="s">
        <v>52</v>
      </c>
      <c r="K14" s="15">
        <v>11</v>
      </c>
      <c r="L14" s="15">
        <v>12</v>
      </c>
      <c r="M14" s="16">
        <v>10</v>
      </c>
      <c r="N14" s="15">
        <f aca="true" t="shared" si="1" ref="N14:N25">SUM(L14:M14)</f>
        <v>22</v>
      </c>
      <c r="O14" s="34">
        <f t="shared" si="0"/>
        <v>36.666666666666664</v>
      </c>
      <c r="P14" s="15" t="s">
        <v>50</v>
      </c>
      <c r="Q14" s="15" t="s">
        <v>338</v>
      </c>
      <c r="R14" s="16" t="s">
        <v>70</v>
      </c>
      <c r="S14" s="15" t="s">
        <v>52</v>
      </c>
      <c r="T14" s="9"/>
      <c r="U14" s="9"/>
      <c r="V14" s="9"/>
      <c r="W14" s="9"/>
      <c r="X14" s="9"/>
      <c r="Y14" s="9"/>
    </row>
    <row r="15" spans="1:25" ht="135">
      <c r="A15" s="28">
        <v>4</v>
      </c>
      <c r="B15" s="15" t="s">
        <v>53</v>
      </c>
      <c r="C15" s="16" t="s">
        <v>310</v>
      </c>
      <c r="D15" s="60" t="s">
        <v>311</v>
      </c>
      <c r="E15" s="16" t="s">
        <v>312</v>
      </c>
      <c r="F15" s="13" t="s">
        <v>46</v>
      </c>
      <c r="G15" s="16" t="s">
        <v>35</v>
      </c>
      <c r="H15" s="16" t="s">
        <v>36</v>
      </c>
      <c r="I15" s="16" t="s">
        <v>273</v>
      </c>
      <c r="J15" s="16" t="s">
        <v>38</v>
      </c>
      <c r="K15" s="13" t="s">
        <v>304</v>
      </c>
      <c r="L15" s="16">
        <v>15</v>
      </c>
      <c r="M15" s="13">
        <v>6</v>
      </c>
      <c r="N15" s="15">
        <f t="shared" si="1"/>
        <v>21</v>
      </c>
      <c r="O15" s="34">
        <f t="shared" si="0"/>
        <v>35</v>
      </c>
      <c r="P15" s="16" t="s">
        <v>74</v>
      </c>
      <c r="Q15" s="15" t="s">
        <v>337</v>
      </c>
      <c r="R15" s="16" t="s">
        <v>70</v>
      </c>
      <c r="S15" s="16" t="s">
        <v>38</v>
      </c>
      <c r="T15" s="9"/>
      <c r="U15" s="9"/>
      <c r="V15" s="9"/>
      <c r="W15" s="9"/>
      <c r="X15" s="9"/>
      <c r="Y15" s="9"/>
    </row>
    <row r="16" spans="1:19" ht="135">
      <c r="A16" s="28">
        <v>5</v>
      </c>
      <c r="B16" s="15" t="s">
        <v>53</v>
      </c>
      <c r="C16" s="16" t="s">
        <v>313</v>
      </c>
      <c r="D16" s="60" t="s">
        <v>84</v>
      </c>
      <c r="E16" s="16" t="s">
        <v>314</v>
      </c>
      <c r="F16" s="42" t="s">
        <v>46</v>
      </c>
      <c r="G16" s="16" t="s">
        <v>35</v>
      </c>
      <c r="H16" s="16" t="s">
        <v>36</v>
      </c>
      <c r="I16" s="16" t="s">
        <v>273</v>
      </c>
      <c r="J16" s="16" t="s">
        <v>38</v>
      </c>
      <c r="K16" s="13" t="s">
        <v>304</v>
      </c>
      <c r="L16" s="15">
        <v>15</v>
      </c>
      <c r="M16" s="16">
        <v>3</v>
      </c>
      <c r="N16" s="15">
        <f t="shared" si="1"/>
        <v>18</v>
      </c>
      <c r="O16" s="34">
        <f t="shared" si="0"/>
        <v>30</v>
      </c>
      <c r="P16" s="16" t="s">
        <v>74</v>
      </c>
      <c r="Q16" s="15" t="s">
        <v>337</v>
      </c>
      <c r="R16" s="16" t="s">
        <v>70</v>
      </c>
      <c r="S16" s="16" t="s">
        <v>38</v>
      </c>
    </row>
    <row r="17" spans="1:19" ht="150">
      <c r="A17" s="56">
        <v>6</v>
      </c>
      <c r="B17" s="15" t="s">
        <v>315</v>
      </c>
      <c r="C17" s="13" t="s">
        <v>316</v>
      </c>
      <c r="D17" s="13" t="s">
        <v>147</v>
      </c>
      <c r="E17" s="13" t="s">
        <v>176</v>
      </c>
      <c r="F17" s="13" t="s">
        <v>66</v>
      </c>
      <c r="G17" s="16" t="s">
        <v>35</v>
      </c>
      <c r="H17" s="16" t="s">
        <v>36</v>
      </c>
      <c r="I17" s="13" t="s">
        <v>169</v>
      </c>
      <c r="J17" s="13" t="s">
        <v>170</v>
      </c>
      <c r="K17" s="13">
        <v>11</v>
      </c>
      <c r="L17" s="16">
        <v>18</v>
      </c>
      <c r="M17" s="13">
        <v>0</v>
      </c>
      <c r="N17" s="15">
        <f t="shared" si="1"/>
        <v>18</v>
      </c>
      <c r="O17" s="34">
        <f t="shared" si="0"/>
        <v>30</v>
      </c>
      <c r="P17" s="16" t="s">
        <v>74</v>
      </c>
      <c r="Q17" s="16" t="s">
        <v>208</v>
      </c>
      <c r="R17" s="16" t="s">
        <v>70</v>
      </c>
      <c r="S17" s="13" t="s">
        <v>170</v>
      </c>
    </row>
    <row r="18" spans="1:19" ht="150">
      <c r="A18" s="16">
        <v>7</v>
      </c>
      <c r="B18" s="13" t="s">
        <v>53</v>
      </c>
      <c r="C18" s="15" t="s">
        <v>317</v>
      </c>
      <c r="D18" s="15" t="s">
        <v>318</v>
      </c>
      <c r="E18" s="15" t="s">
        <v>319</v>
      </c>
      <c r="F18" s="15" t="s">
        <v>46</v>
      </c>
      <c r="G18" s="15" t="s">
        <v>35</v>
      </c>
      <c r="H18" s="16" t="s">
        <v>36</v>
      </c>
      <c r="I18" s="15" t="s">
        <v>47</v>
      </c>
      <c r="J18" s="15" t="s">
        <v>52</v>
      </c>
      <c r="K18" s="15">
        <v>11</v>
      </c>
      <c r="L18" s="15">
        <v>13</v>
      </c>
      <c r="M18" s="16">
        <v>4</v>
      </c>
      <c r="N18" s="15">
        <f t="shared" si="1"/>
        <v>17</v>
      </c>
      <c r="O18" s="34">
        <f t="shared" si="0"/>
        <v>28.333333333333332</v>
      </c>
      <c r="P18" s="15" t="s">
        <v>74</v>
      </c>
      <c r="Q18" s="15" t="s">
        <v>338</v>
      </c>
      <c r="R18" s="16" t="s">
        <v>70</v>
      </c>
      <c r="S18" s="15" t="s">
        <v>52</v>
      </c>
    </row>
    <row r="19" spans="1:19" ht="150">
      <c r="A19" s="16">
        <v>8</v>
      </c>
      <c r="B19" s="15" t="s">
        <v>53</v>
      </c>
      <c r="C19" s="13" t="s">
        <v>320</v>
      </c>
      <c r="D19" s="13" t="s">
        <v>321</v>
      </c>
      <c r="E19" s="13" t="s">
        <v>322</v>
      </c>
      <c r="F19" s="13" t="s">
        <v>66</v>
      </c>
      <c r="G19" s="16" t="s">
        <v>35</v>
      </c>
      <c r="H19" s="16" t="s">
        <v>36</v>
      </c>
      <c r="I19" s="13" t="s">
        <v>222</v>
      </c>
      <c r="J19" s="13" t="s">
        <v>59</v>
      </c>
      <c r="K19" s="13" t="s">
        <v>323</v>
      </c>
      <c r="L19" s="16">
        <v>9</v>
      </c>
      <c r="M19" s="13">
        <v>8</v>
      </c>
      <c r="N19" s="15">
        <f t="shared" si="1"/>
        <v>17</v>
      </c>
      <c r="O19" s="34">
        <f t="shared" si="0"/>
        <v>28.333333333333332</v>
      </c>
      <c r="P19" s="16" t="s">
        <v>74</v>
      </c>
      <c r="Q19" s="16" t="s">
        <v>205</v>
      </c>
      <c r="R19" s="16" t="s">
        <v>70</v>
      </c>
      <c r="S19" s="13" t="s">
        <v>59</v>
      </c>
    </row>
    <row r="20" spans="1:19" ht="150">
      <c r="A20" s="16">
        <v>9</v>
      </c>
      <c r="B20" s="13" t="s">
        <v>53</v>
      </c>
      <c r="C20" s="15" t="s">
        <v>324</v>
      </c>
      <c r="D20" s="76" t="s">
        <v>325</v>
      </c>
      <c r="E20" s="76" t="s">
        <v>326</v>
      </c>
      <c r="F20" s="76" t="s">
        <v>34</v>
      </c>
      <c r="G20" s="76" t="s">
        <v>35</v>
      </c>
      <c r="H20" s="16" t="s">
        <v>36</v>
      </c>
      <c r="I20" s="15" t="s">
        <v>47</v>
      </c>
      <c r="J20" s="15" t="s">
        <v>52</v>
      </c>
      <c r="K20" s="15">
        <v>11</v>
      </c>
      <c r="L20" s="76">
        <v>14</v>
      </c>
      <c r="M20" s="16">
        <v>0</v>
      </c>
      <c r="N20" s="15">
        <f t="shared" si="1"/>
        <v>14</v>
      </c>
      <c r="O20" s="34">
        <f t="shared" si="0"/>
        <v>23.333333333333332</v>
      </c>
      <c r="P20" s="76" t="s">
        <v>74</v>
      </c>
      <c r="Q20" s="15" t="s">
        <v>338</v>
      </c>
      <c r="R20" s="16" t="s">
        <v>70</v>
      </c>
      <c r="S20" s="15" t="s">
        <v>52</v>
      </c>
    </row>
    <row r="21" spans="1:19" ht="135">
      <c r="A21" s="16">
        <v>10</v>
      </c>
      <c r="B21" s="15" t="s">
        <v>53</v>
      </c>
      <c r="C21" s="16" t="s">
        <v>327</v>
      </c>
      <c r="D21" s="16" t="s">
        <v>328</v>
      </c>
      <c r="E21" s="16" t="s">
        <v>329</v>
      </c>
      <c r="F21" s="13" t="s">
        <v>34</v>
      </c>
      <c r="G21" s="16" t="s">
        <v>35</v>
      </c>
      <c r="H21" s="16" t="s">
        <v>36</v>
      </c>
      <c r="I21" s="16" t="s">
        <v>273</v>
      </c>
      <c r="J21" s="16" t="s">
        <v>38</v>
      </c>
      <c r="K21" s="13" t="s">
        <v>304</v>
      </c>
      <c r="L21" s="16">
        <v>9</v>
      </c>
      <c r="M21" s="16">
        <v>4</v>
      </c>
      <c r="N21" s="15">
        <f t="shared" si="1"/>
        <v>13</v>
      </c>
      <c r="O21" s="34">
        <f t="shared" si="0"/>
        <v>21.666666666666668</v>
      </c>
      <c r="P21" s="16" t="s">
        <v>74</v>
      </c>
      <c r="Q21" s="15" t="s">
        <v>337</v>
      </c>
      <c r="R21" s="16" t="s">
        <v>70</v>
      </c>
      <c r="S21" s="16" t="s">
        <v>38</v>
      </c>
    </row>
    <row r="22" spans="1:19" ht="135">
      <c r="A22" s="16">
        <v>11</v>
      </c>
      <c r="B22" s="15" t="s">
        <v>53</v>
      </c>
      <c r="C22" s="16" t="s">
        <v>275</v>
      </c>
      <c r="D22" s="16" t="s">
        <v>330</v>
      </c>
      <c r="E22" s="16" t="s">
        <v>162</v>
      </c>
      <c r="F22" s="16" t="s">
        <v>46</v>
      </c>
      <c r="G22" s="16" t="s">
        <v>35</v>
      </c>
      <c r="H22" s="16" t="s">
        <v>36</v>
      </c>
      <c r="I22" s="16" t="s">
        <v>273</v>
      </c>
      <c r="J22" s="16" t="s">
        <v>38</v>
      </c>
      <c r="K22" s="13" t="s">
        <v>304</v>
      </c>
      <c r="L22" s="16">
        <v>10</v>
      </c>
      <c r="M22" s="16">
        <v>3</v>
      </c>
      <c r="N22" s="15">
        <f t="shared" si="1"/>
        <v>13</v>
      </c>
      <c r="O22" s="34">
        <f t="shared" si="0"/>
        <v>21.666666666666668</v>
      </c>
      <c r="P22" s="16" t="s">
        <v>74</v>
      </c>
      <c r="Q22" s="41" t="s">
        <v>337</v>
      </c>
      <c r="R22" s="16" t="s">
        <v>70</v>
      </c>
      <c r="S22" s="16" t="s">
        <v>38</v>
      </c>
    </row>
    <row r="23" spans="1:19" ht="150">
      <c r="A23" s="16">
        <v>12</v>
      </c>
      <c r="B23" s="13" t="s">
        <v>53</v>
      </c>
      <c r="C23" s="15" t="s">
        <v>157</v>
      </c>
      <c r="D23" s="15" t="s">
        <v>331</v>
      </c>
      <c r="E23" s="15" t="s">
        <v>332</v>
      </c>
      <c r="F23" s="42" t="s">
        <v>46</v>
      </c>
      <c r="G23" s="15" t="s">
        <v>35</v>
      </c>
      <c r="H23" s="16" t="s">
        <v>36</v>
      </c>
      <c r="I23" s="15" t="s">
        <v>47</v>
      </c>
      <c r="J23" s="15" t="s">
        <v>52</v>
      </c>
      <c r="K23" s="15">
        <v>11</v>
      </c>
      <c r="L23" s="15">
        <v>11</v>
      </c>
      <c r="M23" s="15">
        <v>0</v>
      </c>
      <c r="N23" s="15">
        <f t="shared" si="1"/>
        <v>11</v>
      </c>
      <c r="O23" s="34">
        <f t="shared" si="0"/>
        <v>18.333333333333332</v>
      </c>
      <c r="P23" s="15" t="s">
        <v>74</v>
      </c>
      <c r="Q23" s="41" t="s">
        <v>338</v>
      </c>
      <c r="R23" s="16" t="s">
        <v>70</v>
      </c>
      <c r="S23" s="15" t="s">
        <v>52</v>
      </c>
    </row>
    <row r="24" spans="1:19" ht="150">
      <c r="A24" s="16">
        <v>13</v>
      </c>
      <c r="B24" s="13" t="s">
        <v>53</v>
      </c>
      <c r="C24" s="41" t="s">
        <v>333</v>
      </c>
      <c r="D24" s="41" t="s">
        <v>318</v>
      </c>
      <c r="E24" s="41" t="s">
        <v>112</v>
      </c>
      <c r="F24" s="21" t="s">
        <v>46</v>
      </c>
      <c r="G24" s="15" t="s">
        <v>35</v>
      </c>
      <c r="H24" s="16" t="s">
        <v>36</v>
      </c>
      <c r="I24" s="15" t="s">
        <v>47</v>
      </c>
      <c r="J24" s="15" t="s">
        <v>52</v>
      </c>
      <c r="K24" s="15">
        <v>11</v>
      </c>
      <c r="L24" s="77">
        <v>9</v>
      </c>
      <c r="M24" s="56">
        <v>0</v>
      </c>
      <c r="N24" s="15">
        <f t="shared" si="1"/>
        <v>9</v>
      </c>
      <c r="O24" s="34">
        <f t="shared" si="0"/>
        <v>15</v>
      </c>
      <c r="P24" s="15" t="s">
        <v>74</v>
      </c>
      <c r="Q24" s="41" t="s">
        <v>338</v>
      </c>
      <c r="R24" s="16" t="s">
        <v>70</v>
      </c>
      <c r="S24" s="15" t="s">
        <v>52</v>
      </c>
    </row>
    <row r="25" spans="1:19" ht="165.75" customHeight="1">
      <c r="A25" s="16">
        <v>14</v>
      </c>
      <c r="B25" s="15" t="s">
        <v>53</v>
      </c>
      <c r="C25" s="13" t="s">
        <v>334</v>
      </c>
      <c r="D25" s="13" t="s">
        <v>335</v>
      </c>
      <c r="E25" s="13" t="s">
        <v>336</v>
      </c>
      <c r="F25" s="13" t="s">
        <v>66</v>
      </c>
      <c r="G25" s="16" t="s">
        <v>35</v>
      </c>
      <c r="H25" s="16" t="s">
        <v>36</v>
      </c>
      <c r="I25" s="13" t="s">
        <v>222</v>
      </c>
      <c r="J25" s="13" t="s">
        <v>59</v>
      </c>
      <c r="K25" s="13" t="s">
        <v>323</v>
      </c>
      <c r="L25" s="28">
        <v>9</v>
      </c>
      <c r="M25" s="56">
        <v>0</v>
      </c>
      <c r="N25" s="15">
        <f t="shared" si="1"/>
        <v>9</v>
      </c>
      <c r="O25" s="34">
        <f t="shared" si="0"/>
        <v>15</v>
      </c>
      <c r="P25" s="16" t="s">
        <v>74</v>
      </c>
      <c r="Q25" s="16" t="s">
        <v>205</v>
      </c>
      <c r="R25" s="16" t="s">
        <v>70</v>
      </c>
      <c r="S25" s="13" t="s">
        <v>59</v>
      </c>
    </row>
  </sheetData>
  <sheetProtection/>
  <mergeCells count="11">
    <mergeCell ref="K1:P1"/>
    <mergeCell ref="B2:P2"/>
    <mergeCell ref="A3:B3"/>
    <mergeCell ref="A4:B4"/>
    <mergeCell ref="C4:E4"/>
    <mergeCell ref="A5:B5"/>
    <mergeCell ref="C9:M9"/>
    <mergeCell ref="N9:P9"/>
    <mergeCell ref="A6:B6"/>
    <mergeCell ref="A7:B7"/>
    <mergeCell ref="Q9:S9"/>
  </mergeCells>
  <dataValidations count="1">
    <dataValidation allowBlank="1" showInputMessage="1" showErrorMessage="1" sqref="C9:C10 C3:C7 A3:A7 D3 D5:D7 A9 B11:F11 F12 J12:J22 F25 B25 S22:S24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2021-11-29T03:33:18Z</cp:lastPrinted>
  <dcterms:created xsi:type="dcterms:W3CDTF">2007-11-07T20:16:05Z</dcterms:created>
  <dcterms:modified xsi:type="dcterms:W3CDTF">2021-12-02T04:53:39Z</dcterms:modified>
  <cp:category/>
  <cp:version/>
  <cp:contentType/>
  <cp:contentStatus/>
</cp:coreProperties>
</file>